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4355" windowHeight="7485" activeTab="1"/>
  </bookViews>
  <sheets>
    <sheet name="Раздел1" sheetId="1" r:id="rId1"/>
    <sheet name="Раздел2" sheetId="2" r:id="rId2"/>
  </sheets>
  <definedNames>
    <definedName name="_xlnm.Print_Titles" localSheetId="0">'Раздел1'!$24:$27</definedName>
    <definedName name="_xlnm.Print_Titles" localSheetId="1">'Раздел2'!$3:$6</definedName>
    <definedName name="_xlnm.Print_Area" localSheetId="1">'Раздел2'!$A$1:$BX$39</definedName>
  </definedNames>
  <calcPr fullCalcOnLoad="1"/>
</workbook>
</file>

<file path=xl/sharedStrings.xml><?xml version="1.0" encoding="utf-8"?>
<sst xmlns="http://schemas.openxmlformats.org/spreadsheetml/2006/main" count="345" uniqueCount="234">
  <si>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</si>
  <si>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План финансово-хозяйственной деятельности на 20</t>
  </si>
  <si>
    <t>(на 20</t>
  </si>
  <si>
    <t>г. и плановый период 20</t>
  </si>
  <si>
    <t>и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</si>
  <si>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</si>
  <si>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</si>
  <si>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</si>
  <si>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</si>
  <si>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</si>
  <si>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</si>
  <si>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</si>
  <si>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</si>
  <si>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</si>
  <si>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</si>
  <si>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</si>
  <si>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</si>
  <si>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</si>
  <si>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</si>
  <si>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</si>
  <si>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</si>
  <si>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</si>
  <si>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</si>
  <si>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</si>
  <si>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</si>
  <si>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</si>
  <si>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</si>
  <si>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</si>
  <si>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</si>
  <si>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</si>
  <si>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</si>
  <si>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</si>
  <si>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</si>
  <si>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</si>
  <si>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</si>
  <si>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</si>
  <si>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</si>
  <si>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</si>
  <si>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</si>
  <si>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</si>
  <si>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</si>
  <si>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1400</t>
  </si>
  <si>
    <t>1500</t>
  </si>
  <si>
    <t>1510</t>
  </si>
  <si>
    <t>1520</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</si>
  <si>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</si>
  <si>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</si>
  <si>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</si>
  <si>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</si>
  <si>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</si>
  <si>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</si>
  <si>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</si>
  <si>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</si>
  <si>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</si>
  <si>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</si>
  <si>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</si>
  <si>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</si>
  <si>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r>
      <t>Остаток средств на начало текущего финансового года</t>
    </r>
    <r>
      <rPr>
        <vertAlign val="superscript"/>
        <sz val="9"/>
        <rFont val="Times New Roman"/>
        <family val="0"/>
      </rPr>
      <t>5</t>
    </r>
  </si>
  <si>
    <t>140</t>
  </si>
  <si>
    <t>доходы от штрафов, пеней, иных сумм принудительного изъятия, всего</t>
  </si>
  <si>
    <t>прочие доходы, всего</t>
  </si>
  <si>
    <t>150</t>
  </si>
  <si>
    <t>180</t>
  </si>
  <si>
    <t xml:space="preserve">субсидии на осуществление капитальных вложений </t>
  </si>
  <si>
    <t>из них:</t>
  </si>
  <si>
    <t>2140</t>
  </si>
  <si>
    <t>2141</t>
  </si>
  <si>
    <t>2142</t>
  </si>
  <si>
    <t xml:space="preserve">Расходы, всего </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</si>
  <si>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</si>
  <si>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</si>
  <si>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</si>
  <si>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 xml:space="preserve">в том числе:
на выплаты по оплате труда </t>
  </si>
  <si>
    <t xml:space="preserve">на иные выплаты работникам </t>
  </si>
  <si>
    <t>111</t>
  </si>
  <si>
    <t>112</t>
  </si>
  <si>
    <t>119</t>
  </si>
  <si>
    <t>131</t>
  </si>
  <si>
    <t>2300</t>
  </si>
  <si>
    <t>2310</t>
  </si>
  <si>
    <t>2320</t>
  </si>
  <si>
    <t>2330</t>
  </si>
  <si>
    <t xml:space="preserve">уплата налогов, сборов и иных платежей, всего </t>
  </si>
  <si>
    <t>850</t>
  </si>
  <si>
    <t>851</t>
  </si>
  <si>
    <t>852</t>
  </si>
  <si>
    <t>853</t>
  </si>
  <si>
    <t>241</t>
  </si>
  <si>
    <t>242</t>
  </si>
  <si>
    <t>243</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</si>
  <si>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</si>
  <si>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</si>
  <si>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</si>
  <si>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</si>
  <si>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</si>
  <si>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</si>
  <si>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</si>
  <si>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 xml:space="preserve">в том числе:
закупку научно-исследовательских и опытно-конструкторских работ </t>
  </si>
  <si>
    <t>2640</t>
  </si>
  <si>
    <t>244</t>
  </si>
  <si>
    <t>2650</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</si>
  <si>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</si>
  <si>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</si>
  <si>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</si>
  <si>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</si>
  <si>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</si>
  <si>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</si>
  <si>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</si>
  <si>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</si>
  <si>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</si>
  <si>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</si>
  <si>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</si>
  <si>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</si>
  <si>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0"/>
      </rPr>
      <t>8</t>
    </r>
  </si>
  <si>
    <r>
      <t>в том числе:
налог на прибыль</t>
    </r>
    <r>
      <rPr>
        <vertAlign val="superscript"/>
        <sz val="9"/>
        <rFont val="Times New Roman"/>
        <family val="0"/>
      </rPr>
      <t>8</t>
    </r>
  </si>
  <si>
    <r>
      <t>налог на добавленную стоимость</t>
    </r>
    <r>
      <rPr>
        <vertAlign val="superscript"/>
        <sz val="9"/>
        <rFont val="Times New Roman"/>
        <family val="0"/>
      </rPr>
      <t>8</t>
    </r>
  </si>
  <si>
    <r>
      <t>прочие налоги, уменьшающие доход</t>
    </r>
    <r>
      <rPr>
        <vertAlign val="superscript"/>
        <sz val="9"/>
        <rFont val="Times New Roman"/>
        <family val="0"/>
      </rPr>
      <t>8</t>
    </r>
  </si>
  <si>
    <r>
      <t>Прочие выплаты, всего</t>
    </r>
    <r>
      <rPr>
        <b/>
        <vertAlign val="superscript"/>
        <sz val="9"/>
        <rFont val="Times New Roman"/>
        <family val="0"/>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</si>
  <si>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</si>
  <si>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</si>
  <si>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</si>
  <si>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</si>
  <si>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</si>
  <si>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</si>
  <si>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</si>
  <si>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</si>
  <si>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</si>
  <si>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</si>
  <si>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</si>
  <si>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</si>
  <si>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1.4.2.</t>
  </si>
  <si>
    <t>1.4.2.1.</t>
  </si>
  <si>
    <t>1.4.3.</t>
  </si>
  <si>
    <t>1.4.4.</t>
  </si>
  <si>
    <t>1.4.4.1.</t>
  </si>
  <si>
    <t>2.</t>
  </si>
  <si>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</si>
  <si>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</si>
  <si>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</si>
  <si>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t xml:space="preserve">в том числе:
в соответствии с Федеральным законом N 44-ФЗ </t>
  </si>
  <si>
    <r>
      <t>за счет субсидий, предоставляемых на осуществление капитальных вложений</t>
    </r>
    <r>
      <rPr>
        <vertAlign val="superscript"/>
        <sz val="9"/>
        <rFont val="Times New Roman"/>
        <family val="1"/>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</si>
  <si>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</si>
  <si>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t>в том числе по году начала закупки:</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</si>
  <si>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</si>
  <si>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</si>
  <si>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</si>
  <si>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</si>
  <si>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</si>
  <si>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</si>
  <si>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</si>
  <si>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</si>
  <si>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</si>
  <si>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</si>
  <si>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0"/>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</si>
  <si>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</si>
  <si>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</si>
  <si>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</si>
  <si>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</si>
  <si>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</si>
  <si>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</si>
  <si>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</si>
  <si>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</si>
  <si>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</si>
  <si>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</si>
  <si>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</si>
  <si>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</si>
  <si>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</si>
  <si>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</si>
  <si>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</si>
  <si>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</si>
  <si>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</si>
  <si>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</si>
  <si>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</si>
  <si>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</si>
  <si>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</si>
  <si>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907</t>
  </si>
  <si>
    <t>Отдел образования Администрации Мартыновского района</t>
  </si>
  <si>
    <t>60314239</t>
  </si>
  <si>
    <t>Курысь В.В.</t>
  </si>
  <si>
    <r>
      <t xml:space="preserve">в том числе:
за счет субсидий, предоставляемых на финансовое обеспечение выполнения государственного (муниципального) задания </t>
    </r>
    <r>
      <rPr>
        <b/>
        <sz val="9"/>
        <rFont val="Times New Roman"/>
        <family val="1"/>
      </rPr>
      <t xml:space="preserve"> (611)</t>
    </r>
  </si>
  <si>
    <r>
      <t xml:space="preserve">за счет субсидий, предоставляемых в соответствии с абзацем вторым пункта 1 статьи 78.1 Бюджетного кодекса Российской Федерации </t>
    </r>
    <r>
      <rPr>
        <b/>
        <sz val="9"/>
        <rFont val="Times New Roman"/>
        <family val="1"/>
      </rPr>
      <t>(612)</t>
    </r>
  </si>
  <si>
    <r>
      <t>по контрактам (договорам), заключенным до начала текущего финансового года</t>
    </r>
    <r>
      <rPr>
        <b/>
        <sz val="9"/>
        <rFont val="Times New Roman"/>
        <family val="1"/>
      </rPr>
      <t xml:space="preserve"> </t>
    </r>
    <r>
      <rPr>
        <b/>
        <u val="single"/>
        <sz val="9"/>
        <rFont val="Times New Roman"/>
        <family val="1"/>
      </rPr>
      <t>с учетом требований Федерального закона N 44-ФЗ</t>
    </r>
    <r>
      <rPr>
        <b/>
        <sz val="9"/>
        <rFont val="Times New Roman"/>
        <family val="1"/>
      </rPr>
      <t xml:space="preserve"> </t>
    </r>
    <r>
      <rPr>
        <sz val="9"/>
        <rFont val="Times New Roman"/>
        <family val="0"/>
      </rPr>
      <t>и Федерального закона N 223-ФЗ</t>
    </r>
    <r>
      <rPr>
        <vertAlign val="superscript"/>
        <sz val="9"/>
        <rFont val="Times New Roman"/>
        <family val="1"/>
      </rPr>
      <t>13</t>
    </r>
  </si>
  <si>
    <r>
      <t>за счет прочих источников финансового обеспечения</t>
    </r>
    <r>
      <rPr>
        <b/>
        <sz val="9"/>
        <rFont val="Times New Roman"/>
        <family val="1"/>
      </rPr>
      <t xml:space="preserve"> ( ВНЕБЮДЖЕТ)</t>
    </r>
  </si>
  <si>
    <t>141</t>
  </si>
  <si>
    <t>прочие доходы (Внебюджет)</t>
  </si>
  <si>
    <r>
      <t>расходы на закупку товаров, работ, услуг, всего</t>
    </r>
    <r>
      <rPr>
        <vertAlign val="superscript"/>
        <sz val="9"/>
        <rFont val="Times New Roman"/>
        <family val="0"/>
      </rPr>
      <t xml:space="preserve">7                                         </t>
    </r>
    <r>
      <rPr>
        <vertAlign val="superscript"/>
        <sz val="10"/>
        <rFont val="Times New Roman"/>
        <family val="1"/>
      </rPr>
      <t xml:space="preserve"> </t>
    </r>
    <r>
      <rPr>
        <b/>
        <vertAlign val="superscript"/>
        <sz val="10"/>
        <rFont val="Times New Roman"/>
        <family val="1"/>
      </rPr>
      <t>(РАВНО СТРОКЕ 01 РАЗДЕЛА 2)</t>
    </r>
  </si>
  <si>
    <r>
      <t>Выплаты на закупку товаров, работ, услуг, всего (РАВНО СТРОКЕ 2600 раздел 1)</t>
    </r>
    <r>
      <rPr>
        <b/>
        <vertAlign val="superscript"/>
        <sz val="9"/>
        <rFont val="Times New Roman"/>
        <family val="1"/>
      </rPr>
      <t xml:space="preserve">11 </t>
    </r>
  </si>
  <si>
    <t>прочую закупку товаров,работ и услуг, всего</t>
  </si>
  <si>
    <t>2641</t>
  </si>
  <si>
    <t>2642</t>
  </si>
  <si>
    <t>2643</t>
  </si>
  <si>
    <t>2644</t>
  </si>
  <si>
    <t>2645</t>
  </si>
  <si>
    <t>2646</t>
  </si>
  <si>
    <t>СВЕРКА С РАЗДЕЛОМ 1</t>
  </si>
  <si>
    <r>
      <t xml:space="preserve">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t>
    </r>
    <r>
      <rPr>
        <b/>
        <sz val="9"/>
        <rFont val="Times New Roman"/>
        <family val="1"/>
      </rPr>
      <t>(611)</t>
    </r>
  </si>
  <si>
    <t>безвозмездные денежные поступления.</t>
  </si>
  <si>
    <t>1530</t>
  </si>
  <si>
    <t>прочие субсидии на иные цели</t>
  </si>
  <si>
    <r>
      <t>закупку товаров, работ, услуг в целях капитального ремонта государственного (муниципального) имущества</t>
    </r>
    <r>
      <rPr>
        <b/>
        <sz val="9"/>
        <rFont val="Times New Roman"/>
        <family val="1"/>
      </rPr>
      <t xml:space="preserve"> (разработка ПСД на капитальный ремонт, проведение капитального ремонта)</t>
    </r>
  </si>
  <si>
    <r>
      <t>закупку товаров, работ, услуг в сфере информационно-коммуникационных технологий</t>
    </r>
    <r>
      <rPr>
        <b/>
        <sz val="10"/>
        <rFont val="Times New Roman"/>
        <family val="1"/>
      </rPr>
      <t xml:space="preserve"> (Нац. проект)</t>
    </r>
  </si>
  <si>
    <t>в том числе:
целевые субсидии (в рамках софинансирования)</t>
  </si>
  <si>
    <t>2647</t>
  </si>
  <si>
    <t xml:space="preserve">услуги связи </t>
  </si>
  <si>
    <t xml:space="preserve"> коммунальные услуги</t>
  </si>
  <si>
    <t xml:space="preserve"> работы, услуги по содержанию имущества (225)  </t>
  </si>
  <si>
    <t xml:space="preserve"> прочие работы, услуги (226)</t>
  </si>
  <si>
    <t xml:space="preserve"> страхование (227)    </t>
  </si>
  <si>
    <t>увеличение стоимости прчих материальных запасов (340)</t>
  </si>
  <si>
    <t>увеличение стоимости основных средств (310)</t>
  </si>
  <si>
    <t xml:space="preserve">из них:                                                                                                                                                                                                                                                                                        </t>
  </si>
  <si>
    <t>главный бухгалтер</t>
  </si>
  <si>
    <t>транспортные расходы</t>
  </si>
  <si>
    <t>2648</t>
  </si>
  <si>
    <t>Муниципальное бюджетное  оброзовательное учреждение допполнительного образования центр дополнительного образования детей Мартыновского района</t>
  </si>
  <si>
    <t>МБДОУДО ЦДОД</t>
  </si>
  <si>
    <t>6118005928</t>
  </si>
  <si>
    <t>611801001</t>
  </si>
  <si>
    <t>А.А. Лопатиева</t>
  </si>
  <si>
    <t>8 86395 21 4 17</t>
  </si>
  <si>
    <t>603Х1874</t>
  </si>
  <si>
    <t>О.А.Порошина</t>
  </si>
  <si>
    <t>О.А. Порошина</t>
  </si>
  <si>
    <t>Директор</t>
  </si>
  <si>
    <t>23</t>
  </si>
  <si>
    <t>247</t>
  </si>
  <si>
    <t>2660</t>
  </si>
  <si>
    <t>2661</t>
  </si>
  <si>
    <t>2662</t>
  </si>
  <si>
    <t>закупка энергетических ресурсов</t>
  </si>
  <si>
    <t>24</t>
  </si>
  <si>
    <t>25</t>
  </si>
  <si>
    <t>июля</t>
  </si>
  <si>
    <t>24.07.2023</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</si>
</sst>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59">
    <font>
      <sz val="10"/>
      <name val="Times New Roman"/>
      <family val="0"/>
    </font>
    <font>
      <sz val="8"/>
      <name val="Times New Roman"/>
      <family val="0"/>
    </font>
    <font>
      <sz val="9"/>
      <name val="Times New Roman"/>
      <family val="0"/>
    </font>
    <font>
      <b/>
      <sz val="10"/>
      <name val="Times New Roman"/>
      <family val="1"/>
    </font>
    <font>
      <b/>
      <sz val="11"/>
      <name val="Times New Roman"/>
      <family val="1"/>
    </font>
    <font>
      <sz val="11"/>
      <name val="Times New Roman"/>
      <family val="0"/>
    </font>
    <font>
      <sz val="11.5"/>
      <name val="Times New Roman"/>
      <family val="1"/>
    </font>
    <font>
      <b/>
      <vertAlign val="superscript"/>
      <sz val="11"/>
      <name val="Times New Roman"/>
      <family val="1"/>
    </font>
    <font>
      <vertAlign val="superscript"/>
      <sz val="10"/>
      <name val="Times New Roman"/>
      <family val="1"/>
    </font>
    <font>
      <vertAlign val="superscript"/>
      <sz val="9"/>
      <name val="Times New Roman"/>
      <family val="0"/>
    </font>
    <font>
      <b/>
      <sz val="9"/>
      <name val="Times New Roman"/>
      <family val="0"/>
    </font>
    <font>
      <vertAlign val="superscript"/>
      <sz val="7"/>
      <name val="Times New Roman"/>
      <family val="1"/>
    </font>
    <font>
      <b/>
      <vertAlign val="superscript"/>
      <sz val="9"/>
      <name val="Times New Roman"/>
      <family val="0"/>
    </font>
    <font>
      <vertAlign val="superscript"/>
      <sz val="8"/>
      <name val="Times New Roman"/>
      <family val="1"/>
    </font>
    <font>
      <b/>
      <vertAlign val="superscript"/>
      <sz val="10"/>
      <name val="Times New Roman"/>
      <family val="1"/>
    </font>
    <font>
      <b/>
      <u val="single"/>
      <sz val="9"/>
      <name val="Times New Roman"/>
      <family val="1"/>
    </font>
    <font>
      <sz val="9"/>
      <color indexed="10"/>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9"/>
      <color indexed="8"/>
      <name val="Times New Roman"/>
      <family val="1"/>
    </font>
    <font>
      <sz val="8"/>
      <color indexed="8"/>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theme="1"/>
      <name val="Times New Roman"/>
      <family val="1"/>
    </font>
    <font>
      <sz val="8"/>
      <color theme="1"/>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DashDot"/>
      <right>
        <color indexed="63"/>
      </right>
      <top>
        <color indexed="63"/>
      </top>
      <bottom style="thin"/>
    </border>
    <border>
      <left style="thin"/>
      <right style="thin"/>
      <top>
        <color indexed="63"/>
      </top>
      <bottom style="thin"/>
    </border>
    <border>
      <left style="thin"/>
      <right style="mediumDashDot"/>
      <top>
        <color indexed="63"/>
      </top>
      <bottom style="thin"/>
    </border>
    <border>
      <left style="thin"/>
      <right style="mediumDashDot"/>
      <top style="thin"/>
      <bottom>
        <color indexed="63"/>
      </bottom>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338">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xf>
    <xf numFmtId="0" fontId="4" fillId="0" borderId="0" xfId="0" applyFont="1" applyAlignment="1">
      <alignment/>
    </xf>
    <xf numFmtId="0" fontId="6"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3" fillId="0" borderId="10" xfId="0" applyFont="1" applyFill="1" applyBorder="1" applyAlignment="1">
      <alignment horizontal="center" vertical="top" wrapText="1"/>
    </xf>
    <xf numFmtId="0" fontId="3" fillId="0" borderId="0" xfId="0" applyFont="1" applyFill="1" applyBorder="1" applyAlignment="1">
      <alignment horizontal="center" vertical="top" wrapText="1"/>
    </xf>
    <xf numFmtId="0" fontId="4" fillId="0" borderId="0" xfId="0" applyFont="1" applyAlignment="1">
      <alignment/>
    </xf>
    <xf numFmtId="0" fontId="0" fillId="0" borderId="0" xfId="0" applyAlignment="1">
      <alignment vertical="justify"/>
    </xf>
    <xf numFmtId="0" fontId="4" fillId="0" borderId="0" xfId="0" applyFont="1" applyAlignment="1">
      <alignment horizontal="fill"/>
    </xf>
    <xf numFmtId="0" fontId="4" fillId="0" borderId="0" xfId="0" applyFont="1" applyAlignment="1">
      <alignment horizontal="fill" shrinkToFit="1"/>
    </xf>
    <xf numFmtId="3" fontId="2" fillId="0" borderId="11" xfId="0" applyNumberFormat="1" applyFont="1" applyFill="1" applyBorder="1" applyAlignment="1">
      <alignment horizontal="center"/>
    </xf>
    <xf numFmtId="3" fontId="2" fillId="0" borderId="12" xfId="0" applyNumberFormat="1" applyFont="1" applyFill="1" applyBorder="1" applyAlignment="1">
      <alignment horizontal="center"/>
    </xf>
    <xf numFmtId="3" fontId="2" fillId="0" borderId="13" xfId="0" applyNumberFormat="1" applyFont="1" applyFill="1" applyBorder="1" applyAlignment="1">
      <alignment horizontal="center"/>
    </xf>
    <xf numFmtId="4" fontId="0" fillId="0" borderId="0" xfId="0" applyNumberFormat="1" applyAlignment="1">
      <alignment/>
    </xf>
    <xf numFmtId="0" fontId="55" fillId="0" borderId="0" xfId="0" applyFont="1" applyAlignment="1">
      <alignment/>
    </xf>
    <xf numFmtId="0" fontId="55" fillId="0" borderId="0" xfId="0" applyFont="1" applyBorder="1" applyAlignment="1">
      <alignment/>
    </xf>
    <xf numFmtId="49" fontId="2" fillId="0" borderId="11" xfId="0" applyNumberFormat="1" applyFont="1" applyFill="1" applyBorder="1" applyAlignment="1">
      <alignment horizontal="center"/>
    </xf>
    <xf numFmtId="49" fontId="2" fillId="0" borderId="12" xfId="0" applyNumberFormat="1" applyFont="1" applyFill="1" applyBorder="1" applyAlignment="1">
      <alignment horizontal="center"/>
    </xf>
    <xf numFmtId="49" fontId="2" fillId="0" borderId="14" xfId="0" applyNumberFormat="1" applyFont="1" applyFill="1" applyBorder="1" applyAlignment="1">
      <alignment horizontal="center"/>
    </xf>
    <xf numFmtId="1" fontId="2" fillId="0" borderId="11" xfId="0" applyNumberFormat="1" applyFont="1" applyFill="1" applyBorder="1" applyAlignment="1">
      <alignment horizontal="center"/>
    </xf>
    <xf numFmtId="1" fontId="2" fillId="0" borderId="12" xfId="0" applyNumberFormat="1" applyFont="1" applyFill="1" applyBorder="1" applyAlignment="1">
      <alignment horizontal="center"/>
    </xf>
    <xf numFmtId="1" fontId="2" fillId="0" borderId="14" xfId="0" applyNumberFormat="1" applyFont="1" applyFill="1" applyBorder="1" applyAlignment="1">
      <alignment horizontal="center"/>
    </xf>
    <xf numFmtId="0" fontId="0" fillId="0" borderId="15" xfId="0" applyFill="1" applyBorder="1" applyAlignment="1">
      <alignment/>
    </xf>
    <xf numFmtId="0" fontId="0" fillId="0" borderId="0" xfId="0" applyFill="1" applyAlignment="1">
      <alignment/>
    </xf>
    <xf numFmtId="0" fontId="0" fillId="0" borderId="0" xfId="0" applyFont="1" applyFill="1" applyAlignment="1">
      <alignment/>
    </xf>
    <xf numFmtId="49" fontId="55" fillId="0" borderId="0" xfId="0" applyNumberFormat="1" applyFont="1" applyFill="1" applyAlignment="1">
      <alignment horizontal="left"/>
    </xf>
    <xf numFmtId="0" fontId="55" fillId="0" borderId="0" xfId="0" applyFont="1" applyFill="1" applyAlignment="1">
      <alignment/>
    </xf>
    <xf numFmtId="0" fontId="0" fillId="0" borderId="0" xfId="0" applyFont="1" applyFill="1" applyAlignment="1">
      <alignment/>
    </xf>
    <xf numFmtId="0" fontId="55" fillId="0" borderId="0" xfId="0" applyFont="1" applyFill="1" applyAlignment="1">
      <alignment horizontal="left" wrapText="1"/>
    </xf>
    <xf numFmtId="0" fontId="55" fillId="0" borderId="0" xfId="0" applyFont="1" applyFill="1" applyBorder="1" applyAlignment="1">
      <alignment horizontal="center"/>
    </xf>
    <xf numFmtId="0" fontId="56" fillId="0" borderId="0" xfId="0" applyFont="1" applyFill="1" applyAlignment="1">
      <alignment/>
    </xf>
    <xf numFmtId="0" fontId="57" fillId="0" borderId="0" xfId="0" applyFont="1" applyFill="1" applyAlignment="1">
      <alignment/>
    </xf>
    <xf numFmtId="0" fontId="57" fillId="0" borderId="0" xfId="0" applyFont="1" applyFill="1" applyBorder="1" applyAlignment="1">
      <alignment horizontal="center" vertical="top"/>
    </xf>
    <xf numFmtId="0" fontId="58" fillId="0" borderId="0" xfId="0" applyFont="1" applyFill="1" applyAlignment="1">
      <alignment horizontal="left"/>
    </xf>
    <xf numFmtId="0" fontId="57" fillId="0" borderId="0" xfId="0" applyFont="1" applyFill="1" applyAlignment="1">
      <alignment horizontal="left"/>
    </xf>
    <xf numFmtId="0" fontId="5" fillId="0" borderId="0" xfId="0" applyFont="1" applyFill="1" applyBorder="1" applyAlignment="1">
      <alignment/>
    </xf>
    <xf numFmtId="49" fontId="5" fillId="0" borderId="0" xfId="0" applyNumberFormat="1" applyFont="1" applyFill="1" applyBorder="1" applyAlignment="1">
      <alignment horizontal="center"/>
    </xf>
    <xf numFmtId="0" fontId="1" fillId="0" borderId="0" xfId="0" applyFont="1" applyFill="1" applyAlignment="1">
      <alignment/>
    </xf>
    <xf numFmtId="0" fontId="6" fillId="0" borderId="16"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horizontal="center" vertical="top"/>
    </xf>
    <xf numFmtId="0" fontId="0" fillId="0" borderId="19" xfId="0" applyFont="1" applyFill="1" applyBorder="1" applyAlignment="1">
      <alignment/>
    </xf>
    <xf numFmtId="0" fontId="0" fillId="0" borderId="20" xfId="0" applyFont="1" applyFill="1" applyBorder="1" applyAlignment="1">
      <alignment/>
    </xf>
    <xf numFmtId="0" fontId="0" fillId="0" borderId="19" xfId="0" applyFill="1" applyBorder="1" applyAlignment="1">
      <alignment/>
    </xf>
    <xf numFmtId="0" fontId="0" fillId="0" borderId="0" xfId="0" applyFill="1" applyBorder="1" applyAlignment="1">
      <alignment/>
    </xf>
    <xf numFmtId="0" fontId="0" fillId="0" borderId="21" xfId="0" applyFont="1" applyFill="1" applyBorder="1" applyAlignment="1">
      <alignment/>
    </xf>
    <xf numFmtId="0" fontId="0" fillId="0" borderId="22" xfId="0" applyFont="1" applyFill="1" applyBorder="1" applyAlignment="1">
      <alignment/>
    </xf>
    <xf numFmtId="0" fontId="0" fillId="0" borderId="23" xfId="0" applyFont="1" applyFill="1" applyBorder="1" applyAlignment="1">
      <alignment/>
    </xf>
    <xf numFmtId="0" fontId="0" fillId="0" borderId="24" xfId="0" applyFont="1" applyFill="1" applyBorder="1" applyAlignment="1">
      <alignment/>
    </xf>
    <xf numFmtId="171" fontId="2" fillId="0" borderId="25" xfId="58" applyFont="1" applyFill="1" applyBorder="1" applyAlignment="1">
      <alignment horizontal="center"/>
    </xf>
    <xf numFmtId="171" fontId="2" fillId="0" borderId="15" xfId="58" applyFont="1" applyFill="1" applyBorder="1" applyAlignment="1">
      <alignment horizontal="center"/>
    </xf>
    <xf numFmtId="171" fontId="2" fillId="0" borderId="26" xfId="58" applyFont="1" applyFill="1" applyBorder="1" applyAlignment="1">
      <alignment horizontal="center"/>
    </xf>
    <xf numFmtId="0" fontId="2" fillId="0" borderId="25"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6" xfId="0" applyFont="1" applyFill="1" applyBorder="1" applyAlignment="1">
      <alignment horizontal="left" vertical="center" wrapText="1"/>
    </xf>
    <xf numFmtId="49" fontId="2" fillId="0" borderId="25" xfId="0" applyNumberFormat="1" applyFont="1" applyFill="1" applyBorder="1" applyAlignment="1">
      <alignment horizontal="center"/>
    </xf>
    <xf numFmtId="49" fontId="2" fillId="0" borderId="15" xfId="0" applyNumberFormat="1" applyFont="1" applyFill="1" applyBorder="1" applyAlignment="1">
      <alignment horizontal="center"/>
    </xf>
    <xf numFmtId="49" fontId="2" fillId="0" borderId="26" xfId="0" applyNumberFormat="1" applyFont="1" applyFill="1" applyBorder="1" applyAlignment="1">
      <alignment horizontal="center"/>
    </xf>
    <xf numFmtId="1" fontId="2" fillId="0" borderId="25" xfId="0" applyNumberFormat="1" applyFont="1" applyFill="1" applyBorder="1" applyAlignment="1">
      <alignment horizontal="center"/>
    </xf>
    <xf numFmtId="1" fontId="2" fillId="0" borderId="15" xfId="0" applyNumberFormat="1" applyFont="1" applyFill="1" applyBorder="1" applyAlignment="1">
      <alignment horizontal="center"/>
    </xf>
    <xf numFmtId="1" fontId="2" fillId="0" borderId="26" xfId="0" applyNumberFormat="1" applyFont="1" applyFill="1" applyBorder="1" applyAlignment="1">
      <alignment horizontal="center"/>
    </xf>
    <xf numFmtId="49" fontId="2" fillId="0" borderId="27" xfId="0" applyNumberFormat="1" applyFont="1" applyFill="1" applyBorder="1" applyAlignment="1">
      <alignment horizontal="center"/>
    </xf>
    <xf numFmtId="49" fontId="16" fillId="0" borderId="27" xfId="0" applyNumberFormat="1" applyFont="1" applyFill="1" applyBorder="1" applyAlignment="1">
      <alignment horizontal="center"/>
    </xf>
    <xf numFmtId="1" fontId="16" fillId="0" borderId="27" xfId="0" applyNumberFormat="1" applyFont="1" applyFill="1" applyBorder="1" applyAlignment="1">
      <alignment horizontal="center"/>
    </xf>
    <xf numFmtId="1" fontId="2" fillId="0" borderId="27" xfId="0" applyNumberFormat="1" applyFont="1" applyFill="1" applyBorder="1" applyAlignment="1">
      <alignment horizontal="center"/>
    </xf>
    <xf numFmtId="0" fontId="16" fillId="0" borderId="25"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26" xfId="0" applyFont="1" applyFill="1" applyBorder="1" applyAlignment="1">
      <alignment horizontal="left" vertical="center" wrapText="1"/>
    </xf>
    <xf numFmtId="171" fontId="2" fillId="0" borderId="27" xfId="58" applyFont="1" applyFill="1" applyBorder="1" applyAlignment="1">
      <alignment horizontal="center"/>
    </xf>
    <xf numFmtId="171" fontId="10" fillId="0" borderId="27" xfId="58" applyFont="1" applyFill="1" applyBorder="1" applyAlignment="1">
      <alignment horizontal="center"/>
    </xf>
    <xf numFmtId="0" fontId="13" fillId="0" borderId="0" xfId="0" applyFont="1" applyFill="1" applyBorder="1" applyAlignment="1">
      <alignment vertical="justify"/>
    </xf>
    <xf numFmtId="0" fontId="1" fillId="0" borderId="0" xfId="0" applyFont="1" applyFill="1" applyBorder="1" applyAlignment="1">
      <alignment vertical="justify"/>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49" fontId="2" fillId="0" borderId="29" xfId="0" applyNumberFormat="1" applyFont="1" applyFill="1" applyBorder="1" applyAlignment="1">
      <alignment horizontal="center"/>
    </xf>
    <xf numFmtId="49" fontId="2" fillId="0" borderId="30" xfId="0" applyNumberFormat="1" applyFont="1" applyFill="1" applyBorder="1" applyAlignment="1">
      <alignment horizontal="center"/>
    </xf>
    <xf numFmtId="2" fontId="2" fillId="0" borderId="30" xfId="0" applyNumberFormat="1" applyFont="1" applyFill="1" applyBorder="1" applyAlignment="1">
      <alignment horizontal="center"/>
    </xf>
    <xf numFmtId="171" fontId="2" fillId="0" borderId="30" xfId="58" applyFont="1" applyFill="1" applyBorder="1" applyAlignment="1">
      <alignment horizontal="center"/>
    </xf>
    <xf numFmtId="3" fontId="2" fillId="0" borderId="30" xfId="0" applyNumberFormat="1" applyFont="1" applyFill="1" applyBorder="1" applyAlignment="1">
      <alignment horizontal="center"/>
    </xf>
    <xf numFmtId="3" fontId="2" fillId="0" borderId="31" xfId="0" applyNumberFormat="1" applyFont="1" applyFill="1" applyBorder="1" applyAlignment="1">
      <alignment horizontal="center"/>
    </xf>
    <xf numFmtId="3" fontId="2" fillId="0" borderId="27" xfId="0" applyNumberFormat="1" applyFont="1" applyFill="1" applyBorder="1" applyAlignment="1">
      <alignment horizontal="center"/>
    </xf>
    <xf numFmtId="3" fontId="2" fillId="0" borderId="28" xfId="0" applyNumberFormat="1" applyFont="1" applyFill="1" applyBorder="1" applyAlignment="1">
      <alignment horizontal="center"/>
    </xf>
    <xf numFmtId="0" fontId="10" fillId="0" borderId="26"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28" xfId="0" applyFont="1" applyFill="1" applyBorder="1" applyAlignment="1">
      <alignment horizontal="left" vertical="center" wrapText="1"/>
    </xf>
    <xf numFmtId="49" fontId="2" fillId="0" borderId="32" xfId="0" applyNumberFormat="1" applyFont="1" applyFill="1" applyBorder="1" applyAlignment="1">
      <alignment horizontal="center"/>
    </xf>
    <xf numFmtId="49" fontId="10" fillId="0" borderId="27" xfId="0" applyNumberFormat="1" applyFont="1" applyFill="1" applyBorder="1" applyAlignment="1">
      <alignment horizontal="center"/>
    </xf>
    <xf numFmtId="49" fontId="10" fillId="0" borderId="32" xfId="0" applyNumberFormat="1" applyFont="1" applyFill="1" applyBorder="1" applyAlignment="1">
      <alignment horizontal="center"/>
    </xf>
    <xf numFmtId="0" fontId="2" fillId="0" borderId="14" xfId="0" applyFont="1" applyFill="1" applyBorder="1" applyAlignment="1">
      <alignment horizontal="left" vertical="center" wrapText="1" indent="2"/>
    </xf>
    <xf numFmtId="0" fontId="2" fillId="0" borderId="33" xfId="0" applyFont="1" applyFill="1" applyBorder="1" applyAlignment="1">
      <alignment horizontal="left" vertical="center" wrapText="1" indent="2"/>
    </xf>
    <xf numFmtId="0" fontId="2" fillId="0" borderId="11" xfId="0" applyFont="1" applyFill="1" applyBorder="1" applyAlignment="1">
      <alignment horizontal="left" vertical="center" wrapText="1" indent="2"/>
    </xf>
    <xf numFmtId="0" fontId="2" fillId="0" borderId="26" xfId="0" applyFont="1" applyFill="1" applyBorder="1" applyAlignment="1">
      <alignment horizontal="left" vertical="center" wrapText="1" indent="2"/>
    </xf>
    <xf numFmtId="0" fontId="2" fillId="0" borderId="27" xfId="0" applyFont="1" applyFill="1" applyBorder="1" applyAlignment="1">
      <alignment horizontal="left" vertical="center" wrapText="1" indent="2"/>
    </xf>
    <xf numFmtId="0" fontId="2" fillId="0" borderId="28" xfId="0" applyFont="1" applyFill="1" applyBorder="1" applyAlignment="1">
      <alignment horizontal="left" vertical="center" wrapText="1" indent="2"/>
    </xf>
    <xf numFmtId="0" fontId="10" fillId="0" borderId="14"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2" fillId="0" borderId="14" xfId="0" applyFont="1" applyFill="1" applyBorder="1" applyAlignment="1">
      <alignment horizontal="left" vertical="center" wrapText="1" indent="3"/>
    </xf>
    <xf numFmtId="0" fontId="2" fillId="0" borderId="33" xfId="0" applyFont="1" applyFill="1" applyBorder="1" applyAlignment="1">
      <alignment horizontal="left" vertical="center" wrapText="1" indent="3"/>
    </xf>
    <xf numFmtId="0" fontId="2" fillId="0" borderId="11" xfId="0" applyFont="1" applyFill="1" applyBorder="1" applyAlignment="1">
      <alignment horizontal="left" vertical="center" wrapText="1" indent="3"/>
    </xf>
    <xf numFmtId="171" fontId="2" fillId="0" borderId="11" xfId="58" applyFont="1" applyFill="1" applyBorder="1" applyAlignment="1">
      <alignment horizontal="center"/>
    </xf>
    <xf numFmtId="171" fontId="2" fillId="0" borderId="12" xfId="58" applyFont="1" applyFill="1" applyBorder="1" applyAlignment="1">
      <alignment horizontal="center"/>
    </xf>
    <xf numFmtId="171" fontId="2" fillId="0" borderId="14" xfId="58" applyFont="1" applyFill="1" applyBorder="1" applyAlignment="1">
      <alignment horizontal="center"/>
    </xf>
    <xf numFmtId="0" fontId="2" fillId="0" borderId="34" xfId="0" applyFont="1" applyFill="1" applyBorder="1" applyAlignment="1">
      <alignment horizontal="left" vertical="center" wrapText="1" indent="2"/>
    </xf>
    <xf numFmtId="0" fontId="2" fillId="0" borderId="35" xfId="0" applyFont="1" applyFill="1" applyBorder="1" applyAlignment="1">
      <alignment horizontal="left" vertical="center" wrapText="1" indent="2"/>
    </xf>
    <xf numFmtId="0" fontId="2" fillId="0" borderId="36" xfId="0" applyFont="1" applyFill="1" applyBorder="1" applyAlignment="1">
      <alignment horizontal="left" vertical="center" wrapText="1" indent="2"/>
    </xf>
    <xf numFmtId="0" fontId="2" fillId="0" borderId="37" xfId="0" applyFont="1" applyFill="1" applyBorder="1" applyAlignment="1">
      <alignment horizontal="left" vertical="center" wrapText="1" indent="3"/>
    </xf>
    <xf numFmtId="49" fontId="2" fillId="0" borderId="38" xfId="0" applyNumberFormat="1" applyFont="1" applyFill="1" applyBorder="1" applyAlignment="1">
      <alignment horizontal="center"/>
    </xf>
    <xf numFmtId="49" fontId="2" fillId="0" borderId="12" xfId="0" applyNumberFormat="1" applyFont="1" applyFill="1" applyBorder="1" applyAlignment="1">
      <alignment horizontal="center"/>
    </xf>
    <xf numFmtId="49" fontId="2" fillId="0" borderId="14" xfId="0" applyNumberFormat="1" applyFont="1" applyFill="1" applyBorder="1" applyAlignment="1">
      <alignment horizontal="center"/>
    </xf>
    <xf numFmtId="49" fontId="2" fillId="0" borderId="11" xfId="0" applyNumberFormat="1" applyFont="1" applyFill="1" applyBorder="1" applyAlignment="1">
      <alignment horizontal="center"/>
    </xf>
    <xf numFmtId="1" fontId="2" fillId="0" borderId="11" xfId="0" applyNumberFormat="1" applyFont="1" applyFill="1" applyBorder="1" applyAlignment="1">
      <alignment horizontal="center"/>
    </xf>
    <xf numFmtId="1" fontId="2" fillId="0" borderId="12" xfId="0" applyNumberFormat="1" applyFont="1" applyFill="1" applyBorder="1" applyAlignment="1">
      <alignment horizontal="center"/>
    </xf>
    <xf numFmtId="1" fontId="2" fillId="0" borderId="14" xfId="0" applyNumberFormat="1" applyFont="1" applyFill="1" applyBorder="1" applyAlignment="1">
      <alignment horizontal="center"/>
    </xf>
    <xf numFmtId="3" fontId="2" fillId="0" borderId="11" xfId="0" applyNumberFormat="1" applyFont="1" applyFill="1" applyBorder="1" applyAlignment="1">
      <alignment horizontal="center"/>
    </xf>
    <xf numFmtId="3" fontId="2" fillId="0" borderId="12" xfId="0" applyNumberFormat="1" applyFont="1" applyFill="1" applyBorder="1" applyAlignment="1">
      <alignment horizontal="center"/>
    </xf>
    <xf numFmtId="3" fontId="2" fillId="0" borderId="13" xfId="0" applyNumberFormat="1" applyFont="1" applyFill="1" applyBorder="1" applyAlignment="1">
      <alignment horizontal="center"/>
    </xf>
    <xf numFmtId="0" fontId="2" fillId="0" borderId="15" xfId="0" applyFont="1" applyFill="1" applyBorder="1" applyAlignment="1">
      <alignment horizontal="left" vertical="center" wrapText="1" indent="2"/>
    </xf>
    <xf numFmtId="0" fontId="2" fillId="0" borderId="15" xfId="0" applyFont="1" applyFill="1" applyBorder="1" applyAlignment="1">
      <alignment horizontal="left" vertical="center" indent="2"/>
    </xf>
    <xf numFmtId="0" fontId="2" fillId="0" borderId="39" xfId="0" applyFont="1" applyFill="1" applyBorder="1" applyAlignment="1">
      <alignment horizontal="left" vertical="center" indent="2"/>
    </xf>
    <xf numFmtId="0" fontId="2" fillId="0" borderId="39" xfId="0" applyFont="1" applyFill="1" applyBorder="1" applyAlignment="1">
      <alignment horizontal="left" vertical="center" wrapText="1" indent="2"/>
    </xf>
    <xf numFmtId="49" fontId="55" fillId="0" borderId="10" xfId="0" applyNumberFormat="1" applyFont="1" applyBorder="1" applyAlignment="1">
      <alignment horizontal="center"/>
    </xf>
    <xf numFmtId="0" fontId="1" fillId="0" borderId="12" xfId="0" applyFont="1" applyBorder="1" applyAlignment="1">
      <alignment horizontal="center" vertical="top"/>
    </xf>
    <xf numFmtId="0" fontId="0" fillId="0" borderId="0" xfId="0" applyAlignment="1">
      <alignment/>
    </xf>
    <xf numFmtId="0" fontId="0" fillId="0" borderId="0" xfId="0" applyAlignment="1">
      <alignment horizontal="center"/>
    </xf>
    <xf numFmtId="49" fontId="0" fillId="0" borderId="10" xfId="0" applyNumberFormat="1" applyBorder="1" applyAlignment="1">
      <alignment horizontal="center"/>
    </xf>
    <xf numFmtId="49" fontId="0" fillId="0" borderId="10" xfId="0" applyNumberFormat="1" applyFont="1" applyBorder="1" applyAlignment="1">
      <alignment horizontal="center"/>
    </xf>
    <xf numFmtId="49" fontId="55" fillId="0" borderId="10" xfId="0" applyNumberFormat="1" applyFont="1" applyBorder="1" applyAlignment="1">
      <alignment/>
    </xf>
    <xf numFmtId="49" fontId="0" fillId="0" borderId="10" xfId="0" applyNumberFormat="1" applyBorder="1" applyAlignment="1">
      <alignment/>
    </xf>
    <xf numFmtId="49" fontId="0" fillId="0" borderId="32" xfId="0" applyNumberFormat="1" applyFont="1" applyFill="1" applyBorder="1" applyAlignment="1">
      <alignment horizontal="center"/>
    </xf>
    <xf numFmtId="49" fontId="0" fillId="0" borderId="27" xfId="0" applyNumberFormat="1" applyFill="1" applyBorder="1" applyAlignment="1">
      <alignment horizontal="center"/>
    </xf>
    <xf numFmtId="49" fontId="0" fillId="0" borderId="28" xfId="0" applyNumberFormat="1" applyFill="1" applyBorder="1" applyAlignment="1">
      <alignment horizontal="center"/>
    </xf>
    <xf numFmtId="0" fontId="1" fillId="0" borderId="0" xfId="0" applyFont="1" applyAlignment="1">
      <alignment horizontal="right" wrapText="1"/>
    </xf>
    <xf numFmtId="0" fontId="1" fillId="0" borderId="0" xfId="0" applyFont="1" applyAlignment="1">
      <alignment horizontal="right"/>
    </xf>
    <xf numFmtId="49" fontId="4" fillId="0" borderId="10" xfId="0" applyNumberFormat="1" applyFont="1" applyBorder="1" applyAlignment="1">
      <alignment/>
    </xf>
    <xf numFmtId="49" fontId="1" fillId="0" borderId="10" xfId="0" applyNumberFormat="1" applyFont="1" applyBorder="1" applyAlignment="1">
      <alignment/>
    </xf>
    <xf numFmtId="0" fontId="0" fillId="0" borderId="12" xfId="0" applyFont="1" applyBorder="1" applyAlignment="1">
      <alignment horizontal="center" vertical="top"/>
    </xf>
    <xf numFmtId="49" fontId="56" fillId="0" borderId="10" xfId="0" applyNumberFormat="1" applyFont="1" applyBorder="1" applyAlignment="1">
      <alignment horizontal="center"/>
    </xf>
    <xf numFmtId="0" fontId="57" fillId="0" borderId="12" xfId="0" applyFont="1" applyBorder="1" applyAlignment="1">
      <alignment horizontal="center" vertical="top"/>
    </xf>
    <xf numFmtId="0" fontId="4" fillId="0" borderId="0" xfId="0" applyFont="1" applyAlignment="1">
      <alignment/>
    </xf>
    <xf numFmtId="0" fontId="5" fillId="0" borderId="27" xfId="0" applyFont="1" applyBorder="1" applyAlignment="1">
      <alignment horizontal="center" vertical="center"/>
    </xf>
    <xf numFmtId="0" fontId="5" fillId="0" borderId="33" xfId="0" applyFont="1" applyBorder="1" applyAlignment="1">
      <alignment horizontal="center" vertical="center"/>
    </xf>
    <xf numFmtId="49" fontId="0" fillId="0" borderId="40" xfId="0" applyNumberFormat="1" applyFont="1" applyFill="1" applyBorder="1" applyAlignment="1">
      <alignment horizontal="center"/>
    </xf>
    <xf numFmtId="49" fontId="0" fillId="0" borderId="41" xfId="0" applyNumberFormat="1" applyFill="1" applyBorder="1" applyAlignment="1">
      <alignment horizontal="center"/>
    </xf>
    <xf numFmtId="49" fontId="0" fillId="0" borderId="42" xfId="0" applyNumberFormat="1" applyFill="1" applyBorder="1" applyAlignment="1">
      <alignment horizontal="center"/>
    </xf>
    <xf numFmtId="0" fontId="0" fillId="0" borderId="0" xfId="0" applyAlignment="1">
      <alignment horizontal="right" indent="1"/>
    </xf>
    <xf numFmtId="0" fontId="0" fillId="0" borderId="43" xfId="0" applyBorder="1" applyAlignment="1">
      <alignment horizontal="right" indent="1"/>
    </xf>
    <xf numFmtId="49" fontId="5" fillId="0" borderId="10" xfId="0" applyNumberFormat="1" applyFont="1" applyBorder="1" applyAlignment="1">
      <alignment/>
    </xf>
    <xf numFmtId="0" fontId="4" fillId="0" borderId="0" xfId="0" applyFont="1" applyAlignment="1">
      <alignment horizontal="right"/>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0" xfId="0" applyFont="1" applyAlignment="1">
      <alignment horizontal="right" indent="1"/>
    </xf>
    <xf numFmtId="0" fontId="0" fillId="0" borderId="43" xfId="0" applyFont="1" applyBorder="1" applyAlignment="1">
      <alignment horizontal="right" indent="1"/>
    </xf>
    <xf numFmtId="0" fontId="0" fillId="0" borderId="0" xfId="0" applyFont="1" applyFill="1" applyBorder="1" applyAlignment="1">
      <alignment horizontal="right" indent="1"/>
    </xf>
    <xf numFmtId="0" fontId="0" fillId="0" borderId="43" xfId="0" applyFont="1" applyFill="1" applyBorder="1" applyAlignment="1">
      <alignment horizontal="right" indent="1"/>
    </xf>
    <xf numFmtId="49" fontId="0" fillId="0" borderId="32" xfId="0" applyNumberFormat="1" applyBorder="1" applyAlignment="1">
      <alignment horizontal="center"/>
    </xf>
    <xf numFmtId="49" fontId="0" fillId="0" borderId="27" xfId="0" applyNumberFormat="1" applyBorder="1" applyAlignment="1">
      <alignment horizontal="center"/>
    </xf>
    <xf numFmtId="49" fontId="0" fillId="0" borderId="28" xfId="0" applyNumberFormat="1" applyBorder="1" applyAlignment="1">
      <alignment horizontal="center"/>
    </xf>
    <xf numFmtId="49" fontId="0" fillId="0" borderId="32" xfId="0" applyNumberFormat="1" applyFill="1" applyBorder="1" applyAlignment="1">
      <alignment horizontal="center"/>
    </xf>
    <xf numFmtId="49" fontId="0" fillId="0" borderId="10" xfId="0" applyNumberFormat="1" applyFont="1" applyFill="1" applyBorder="1" applyAlignment="1">
      <alignment horizontal="center" wrapText="1"/>
    </xf>
    <xf numFmtId="49" fontId="0" fillId="0" borderId="10" xfId="0" applyNumberFormat="1" applyFont="1" applyFill="1" applyBorder="1" applyAlignment="1">
      <alignment horizontal="center" wrapText="1"/>
    </xf>
    <xf numFmtId="0" fontId="2" fillId="0" borderId="26" xfId="0" applyFont="1" applyBorder="1" applyAlignment="1">
      <alignment horizontal="center"/>
    </xf>
    <xf numFmtId="0" fontId="2" fillId="0" borderId="27" xfId="0" applyFont="1" applyBorder="1" applyAlignment="1">
      <alignment horizontal="center"/>
    </xf>
    <xf numFmtId="0" fontId="2" fillId="0" borderId="33" xfId="0" applyFont="1" applyBorder="1" applyAlignment="1">
      <alignment horizontal="center"/>
    </xf>
    <xf numFmtId="49" fontId="2" fillId="0" borderId="15" xfId="0" applyNumberFormat="1" applyFont="1" applyBorder="1" applyAlignment="1">
      <alignment/>
    </xf>
    <xf numFmtId="0" fontId="2" fillId="0" borderId="12" xfId="0" applyFont="1" applyBorder="1" applyAlignment="1">
      <alignment/>
    </xf>
    <xf numFmtId="0" fontId="2" fillId="0" borderId="14" xfId="0" applyFont="1" applyBorder="1" applyAlignment="1">
      <alignment/>
    </xf>
    <xf numFmtId="0" fontId="2" fillId="0" borderId="27"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0" xfId="0" applyFont="1" applyBorder="1" applyAlignment="1">
      <alignment horizontal="center" vertical="center"/>
    </xf>
    <xf numFmtId="0" fontId="2" fillId="0" borderId="48"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34" xfId="0" applyFont="1" applyBorder="1" applyAlignment="1">
      <alignment horizontal="center" vertical="center"/>
    </xf>
    <xf numFmtId="0" fontId="2" fillId="0" borderId="2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right"/>
    </xf>
    <xf numFmtId="0" fontId="2" fillId="0" borderId="12" xfId="0" applyFont="1" applyBorder="1" applyAlignment="1">
      <alignment horizontal="right"/>
    </xf>
    <xf numFmtId="0" fontId="2" fillId="0" borderId="26" xfId="0" applyFont="1" applyFill="1" applyBorder="1" applyAlignment="1">
      <alignment vertical="center"/>
    </xf>
    <xf numFmtId="0" fontId="2" fillId="0" borderId="27" xfId="0" applyFont="1" applyFill="1" applyBorder="1" applyAlignment="1">
      <alignment vertical="center"/>
    </xf>
    <xf numFmtId="0" fontId="2" fillId="0" borderId="25" xfId="0" applyFont="1" applyFill="1" applyBorder="1" applyAlignment="1">
      <alignment vertical="center"/>
    </xf>
    <xf numFmtId="0" fontId="3" fillId="0" borderId="10" xfId="0" applyFont="1" applyBorder="1" applyAlignment="1">
      <alignment horizontal="center" vertical="top"/>
    </xf>
    <xf numFmtId="0" fontId="2" fillId="0" borderId="0" xfId="0" applyFont="1" applyBorder="1" applyAlignment="1">
      <alignment horizontal="right"/>
    </xf>
    <xf numFmtId="49" fontId="2" fillId="0" borderId="10" xfId="0" applyNumberFormat="1" applyFont="1" applyBorder="1" applyAlignment="1">
      <alignment/>
    </xf>
    <xf numFmtId="0" fontId="2" fillId="0" borderId="0" xfId="0" applyFont="1" applyBorder="1" applyAlignment="1">
      <alignment/>
    </xf>
    <xf numFmtId="0" fontId="2" fillId="0" borderId="11" xfId="0" applyFont="1" applyBorder="1" applyAlignment="1">
      <alignment horizontal="center"/>
    </xf>
    <xf numFmtId="171" fontId="2" fillId="0" borderId="41" xfId="58" applyFont="1" applyFill="1" applyBorder="1" applyAlignment="1">
      <alignment horizontal="center"/>
    </xf>
    <xf numFmtId="49" fontId="2" fillId="0" borderId="40" xfId="0" applyNumberFormat="1" applyFont="1" applyFill="1" applyBorder="1" applyAlignment="1">
      <alignment horizontal="center"/>
    </xf>
    <xf numFmtId="49" fontId="2" fillId="0" borderId="41" xfId="0" applyNumberFormat="1" applyFont="1" applyFill="1" applyBorder="1" applyAlignment="1">
      <alignment horizontal="center"/>
    </xf>
    <xf numFmtId="0" fontId="10" fillId="0" borderId="26" xfId="0" applyFont="1" applyFill="1" applyBorder="1" applyAlignment="1">
      <alignment vertical="center"/>
    </xf>
    <xf numFmtId="0" fontId="10" fillId="0" borderId="27" xfId="0" applyFont="1" applyFill="1" applyBorder="1" applyAlignment="1">
      <alignment vertical="center"/>
    </xf>
    <xf numFmtId="0" fontId="10" fillId="0" borderId="25" xfId="0" applyFont="1" applyFill="1" applyBorder="1" applyAlignment="1">
      <alignment vertical="center"/>
    </xf>
    <xf numFmtId="0" fontId="2" fillId="0" borderId="15"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49" fontId="10" fillId="0" borderId="27" xfId="0" applyNumberFormat="1" applyFont="1" applyFill="1" applyBorder="1" applyAlignment="1">
      <alignment horizontal="center"/>
    </xf>
    <xf numFmtId="49" fontId="10" fillId="0" borderId="32" xfId="0" applyNumberFormat="1" applyFont="1" applyFill="1" applyBorder="1" applyAlignment="1">
      <alignment horizontal="center"/>
    </xf>
    <xf numFmtId="49" fontId="2" fillId="0" borderId="49" xfId="0" applyNumberFormat="1" applyFont="1" applyFill="1" applyBorder="1" applyAlignment="1">
      <alignment horizontal="center"/>
    </xf>
    <xf numFmtId="3" fontId="2" fillId="0" borderId="41" xfId="0" applyNumberFormat="1" applyFont="1" applyFill="1" applyBorder="1" applyAlignment="1">
      <alignment horizontal="center"/>
    </xf>
    <xf numFmtId="3" fontId="2" fillId="0" borderId="42" xfId="0" applyNumberFormat="1" applyFont="1" applyFill="1" applyBorder="1" applyAlignment="1">
      <alignment horizontal="center"/>
    </xf>
    <xf numFmtId="3" fontId="2" fillId="0" borderId="25" xfId="0" applyNumberFormat="1" applyFont="1" applyFill="1" applyBorder="1" applyAlignment="1">
      <alignment horizontal="center"/>
    </xf>
    <xf numFmtId="3" fontId="2" fillId="0" borderId="15" xfId="0" applyNumberFormat="1" applyFont="1" applyFill="1" applyBorder="1" applyAlignment="1">
      <alignment horizontal="center"/>
    </xf>
    <xf numFmtId="3" fontId="2" fillId="0" borderId="39" xfId="0" applyNumberFormat="1" applyFont="1" applyFill="1" applyBorder="1" applyAlignment="1">
      <alignment horizontal="center"/>
    </xf>
    <xf numFmtId="0" fontId="2" fillId="0" borderId="14" xfId="0" applyFont="1" applyFill="1" applyBorder="1" applyAlignment="1">
      <alignment horizontal="left" vertical="center" wrapText="1" indent="1"/>
    </xf>
    <xf numFmtId="0" fontId="2" fillId="0" borderId="33" xfId="0" applyFont="1" applyFill="1" applyBorder="1" applyAlignment="1">
      <alignment horizontal="left" vertical="center" wrapText="1" indent="1"/>
    </xf>
    <xf numFmtId="0" fontId="2" fillId="0" borderId="11" xfId="0" applyFont="1" applyFill="1" applyBorder="1" applyAlignment="1">
      <alignment horizontal="left" vertical="center" wrapText="1" indent="1"/>
    </xf>
    <xf numFmtId="0" fontId="2" fillId="0" borderId="15" xfId="0" applyFont="1" applyFill="1" applyBorder="1" applyAlignment="1">
      <alignment horizontal="left" wrapText="1" indent="1"/>
    </xf>
    <xf numFmtId="0" fontId="2" fillId="0" borderId="39" xfId="0" applyFont="1" applyFill="1" applyBorder="1" applyAlignment="1">
      <alignment horizontal="left" wrapText="1" indent="1"/>
    </xf>
    <xf numFmtId="1" fontId="10" fillId="0" borderId="27" xfId="0" applyNumberFormat="1" applyFont="1" applyFill="1" applyBorder="1" applyAlignment="1">
      <alignment horizontal="center"/>
    </xf>
    <xf numFmtId="0" fontId="2" fillId="0" borderId="15" xfId="0" applyFont="1" applyFill="1" applyBorder="1" applyAlignment="1">
      <alignment horizontal="left" vertical="center" indent="2" shrinkToFit="1"/>
    </xf>
    <xf numFmtId="0" fontId="2" fillId="0" borderId="39" xfId="0" applyFont="1" applyFill="1" applyBorder="1" applyAlignment="1">
      <alignment horizontal="left" vertical="center" indent="2" shrinkToFit="1"/>
    </xf>
    <xf numFmtId="0" fontId="13" fillId="0" borderId="0" xfId="0" applyFont="1" applyFill="1" applyBorder="1" applyAlignment="1">
      <alignment vertical="justify" wrapText="1"/>
    </xf>
    <xf numFmtId="0" fontId="1" fillId="0" borderId="0" xfId="0" applyFont="1" applyFill="1" applyBorder="1" applyAlignment="1">
      <alignment vertical="justify" wrapText="1"/>
    </xf>
    <xf numFmtId="0" fontId="13" fillId="0" borderId="0" xfId="0" applyFont="1" applyFill="1" applyAlignment="1">
      <alignment vertical="justify" wrapText="1"/>
    </xf>
    <xf numFmtId="0" fontId="1" fillId="0" borderId="0" xfId="0" applyFont="1" applyFill="1" applyAlignment="1">
      <alignment vertical="justify" wrapText="1"/>
    </xf>
    <xf numFmtId="49" fontId="16" fillId="0" borderId="26" xfId="0" applyNumberFormat="1" applyFont="1" applyFill="1" applyBorder="1" applyAlignment="1">
      <alignment horizontal="center"/>
    </xf>
    <xf numFmtId="0" fontId="5" fillId="0" borderId="15" xfId="0" applyFont="1" applyFill="1" applyBorder="1" applyAlignment="1">
      <alignment horizontal="left" vertical="center" indent="1" shrinkToFit="1"/>
    </xf>
    <xf numFmtId="0" fontId="5" fillId="0" borderId="39" xfId="0" applyFont="1" applyFill="1" applyBorder="1" applyAlignment="1">
      <alignment horizontal="left" vertical="center" indent="1" shrinkToFit="1"/>
    </xf>
    <xf numFmtId="0" fontId="10" fillId="0" borderId="14" xfId="0" applyFont="1" applyFill="1" applyBorder="1" applyAlignment="1">
      <alignment vertical="center" wrapText="1"/>
    </xf>
    <xf numFmtId="0" fontId="10" fillId="0" borderId="33" xfId="0" applyFont="1" applyFill="1" applyBorder="1" applyAlignment="1">
      <alignment vertical="center" wrapText="1"/>
    </xf>
    <xf numFmtId="0" fontId="10" fillId="0" borderId="11" xfId="0" applyFont="1" applyFill="1" applyBorder="1" applyAlignment="1">
      <alignment vertical="center" wrapText="1"/>
    </xf>
    <xf numFmtId="0" fontId="2" fillId="0" borderId="26" xfId="0" applyFont="1" applyFill="1" applyBorder="1" applyAlignment="1">
      <alignment horizontal="left" vertical="center" wrapText="1" indent="3"/>
    </xf>
    <xf numFmtId="0" fontId="2" fillId="0" borderId="27" xfId="0" applyFont="1" applyFill="1" applyBorder="1" applyAlignment="1">
      <alignment horizontal="left" vertical="center" wrapText="1" indent="3"/>
    </xf>
    <xf numFmtId="0" fontId="2" fillId="0" borderId="28" xfId="0" applyFont="1" applyFill="1" applyBorder="1" applyAlignment="1">
      <alignment horizontal="left" vertical="center" wrapText="1" indent="3"/>
    </xf>
    <xf numFmtId="49" fontId="55" fillId="0" borderId="0" xfId="0" applyNumberFormat="1" applyFont="1" applyFill="1" applyAlignment="1">
      <alignment horizontal="left"/>
    </xf>
    <xf numFmtId="49" fontId="55" fillId="0" borderId="10" xfId="0" applyNumberFormat="1" applyFont="1" applyFill="1" applyBorder="1" applyAlignment="1">
      <alignment horizontal="center"/>
    </xf>
    <xf numFmtId="0" fontId="57" fillId="0" borderId="12" xfId="0" applyFont="1" applyFill="1" applyBorder="1" applyAlignment="1">
      <alignment horizontal="center" vertical="top"/>
    </xf>
    <xf numFmtId="0" fontId="55" fillId="0" borderId="0" xfId="0" applyFont="1" applyFill="1" applyAlignment="1">
      <alignment horizontal="left" wrapText="1"/>
    </xf>
    <xf numFmtId="0" fontId="0" fillId="0" borderId="0" xfId="0" applyFill="1" applyAlignment="1">
      <alignment/>
    </xf>
    <xf numFmtId="49" fontId="0" fillId="0" borderId="10" xfId="0" applyNumberFormat="1" applyFont="1" applyFill="1" applyBorder="1" applyAlignment="1">
      <alignment/>
    </xf>
    <xf numFmtId="49" fontId="0" fillId="0" borderId="10" xfId="0" applyNumberFormat="1" applyFill="1" applyBorder="1" applyAlignment="1">
      <alignment/>
    </xf>
    <xf numFmtId="49" fontId="57" fillId="0" borderId="10" xfId="0" applyNumberFormat="1" applyFont="1" applyFill="1" applyBorder="1" applyAlignment="1">
      <alignment horizontal="center"/>
    </xf>
    <xf numFmtId="0" fontId="1" fillId="0" borderId="12" xfId="0" applyFont="1" applyFill="1" applyBorder="1" applyAlignment="1">
      <alignment horizontal="center" vertical="top"/>
    </xf>
    <xf numFmtId="49" fontId="5" fillId="0" borderId="50" xfId="0" applyNumberFormat="1" applyFont="1" applyFill="1" applyBorder="1" applyAlignment="1">
      <alignment horizontal="center"/>
    </xf>
    <xf numFmtId="49" fontId="5" fillId="0" borderId="10" xfId="0" applyNumberFormat="1" applyFont="1" applyFill="1" applyBorder="1" applyAlignment="1">
      <alignment horizontal="center"/>
    </xf>
    <xf numFmtId="0" fontId="1" fillId="0" borderId="19" xfId="0" applyFont="1" applyFill="1" applyBorder="1" applyAlignment="1">
      <alignment horizontal="center" vertical="top"/>
    </xf>
    <xf numFmtId="0" fontId="1" fillId="0" borderId="0" xfId="0" applyFont="1" applyFill="1" applyBorder="1" applyAlignment="1">
      <alignment horizontal="center" vertical="top"/>
    </xf>
    <xf numFmtId="49" fontId="0" fillId="0" borderId="48" xfId="0" applyNumberFormat="1" applyFont="1" applyFill="1" applyBorder="1" applyAlignment="1">
      <alignment horizontal="center"/>
    </xf>
    <xf numFmtId="49" fontId="0" fillId="0" borderId="51" xfId="0" applyNumberFormat="1" applyFont="1" applyFill="1" applyBorder="1" applyAlignment="1">
      <alignment horizontal="center"/>
    </xf>
    <xf numFmtId="49" fontId="0" fillId="0" borderId="52" xfId="0" applyNumberFormat="1" applyFont="1" applyFill="1" applyBorder="1" applyAlignment="1">
      <alignment horizontal="center"/>
    </xf>
    <xf numFmtId="0" fontId="1" fillId="0" borderId="14" xfId="0" applyFont="1" applyFill="1" applyBorder="1" applyAlignment="1">
      <alignment horizontal="center" vertical="top"/>
    </xf>
    <xf numFmtId="0" fontId="1" fillId="0" borderId="33" xfId="0" applyFont="1" applyFill="1" applyBorder="1" applyAlignment="1">
      <alignment horizontal="center" vertical="top"/>
    </xf>
    <xf numFmtId="0" fontId="1" fillId="0" borderId="53" xfId="0" applyFont="1" applyFill="1" applyBorder="1" applyAlignment="1">
      <alignment horizontal="center" vertical="top"/>
    </xf>
    <xf numFmtId="49" fontId="0" fillId="0" borderId="50" xfId="0" applyNumberFormat="1" applyFont="1" applyFill="1" applyBorder="1" applyAlignment="1">
      <alignment/>
    </xf>
    <xf numFmtId="49" fontId="0" fillId="0" borderId="10" xfId="0" applyNumberFormat="1" applyFont="1" applyFill="1" applyBorder="1" applyAlignment="1">
      <alignment/>
    </xf>
    <xf numFmtId="49" fontId="0" fillId="0" borderId="54" xfId="0" applyNumberFormat="1" applyFont="1" applyFill="1" applyBorder="1" applyAlignment="1">
      <alignment/>
    </xf>
    <xf numFmtId="0" fontId="1" fillId="0" borderId="55" xfId="0" applyFont="1" applyFill="1" applyBorder="1" applyAlignment="1">
      <alignment horizontal="center"/>
    </xf>
    <xf numFmtId="0" fontId="1" fillId="0" borderId="12" xfId="0" applyFont="1" applyFill="1" applyBorder="1" applyAlignment="1">
      <alignment horizontal="center"/>
    </xf>
    <xf numFmtId="0" fontId="1" fillId="0" borderId="56" xfId="0" applyFont="1" applyFill="1" applyBorder="1" applyAlignment="1">
      <alignment horizontal="center"/>
    </xf>
    <xf numFmtId="0" fontId="13" fillId="0" borderId="0" xfId="0" applyFont="1" applyAlignment="1">
      <alignment vertical="justify" wrapText="1"/>
    </xf>
    <xf numFmtId="0" fontId="1" fillId="0" borderId="0" xfId="0" applyFont="1" applyAlignment="1">
      <alignment vertical="justify" wrapText="1"/>
    </xf>
    <xf numFmtId="0" fontId="3" fillId="0" borderId="0" xfId="0" applyFont="1" applyFill="1" applyBorder="1" applyAlignment="1">
      <alignment horizontal="center" vertical="top" wrapText="1"/>
    </xf>
    <xf numFmtId="0" fontId="2" fillId="0" borderId="27" xfId="0" applyFont="1" applyBorder="1" applyAlignment="1">
      <alignment horizontal="right"/>
    </xf>
    <xf numFmtId="0" fontId="0" fillId="0" borderId="0" xfId="0" applyFill="1" applyBorder="1" applyAlignment="1">
      <alignment/>
    </xf>
    <xf numFmtId="49" fontId="2" fillId="0" borderId="27" xfId="0" applyNumberFormat="1" applyFont="1" applyBorder="1" applyAlignment="1">
      <alignment/>
    </xf>
    <xf numFmtId="0" fontId="2" fillId="0" borderId="27" xfId="0" applyFont="1" applyBorder="1" applyAlignment="1">
      <alignment/>
    </xf>
    <xf numFmtId="0" fontId="2" fillId="0" borderId="27" xfId="0" applyFont="1" applyBorder="1" applyAlignment="1">
      <alignment horizontal="center" vertical="center"/>
    </xf>
    <xf numFmtId="0" fontId="10" fillId="0" borderId="33" xfId="0" applyFont="1" applyBorder="1" applyAlignment="1">
      <alignment horizontal="center"/>
    </xf>
    <xf numFmtId="0" fontId="10" fillId="0" borderId="25" xfId="0" applyFont="1" applyBorder="1" applyAlignment="1">
      <alignment horizontal="left" wrapText="1"/>
    </xf>
    <xf numFmtId="0" fontId="10" fillId="0" borderId="15" xfId="0" applyFont="1" applyBorder="1" applyAlignment="1">
      <alignment horizontal="left" wrapText="1"/>
    </xf>
    <xf numFmtId="0" fontId="10" fillId="0" borderId="39" xfId="0" applyFont="1" applyBorder="1" applyAlignment="1">
      <alignment horizontal="left" wrapText="1"/>
    </xf>
    <xf numFmtId="0" fontId="10" fillId="0" borderId="40" xfId="0" applyFont="1" applyBorder="1" applyAlignment="1">
      <alignment horizontal="center"/>
    </xf>
    <xf numFmtId="0" fontId="10" fillId="0" borderId="41" xfId="0" applyFont="1" applyBorder="1" applyAlignment="1">
      <alignment horizontal="center"/>
    </xf>
    <xf numFmtId="0" fontId="2" fillId="0" borderId="41" xfId="0" applyFont="1" applyBorder="1" applyAlignment="1">
      <alignment horizontal="center"/>
    </xf>
    <xf numFmtId="171" fontId="2" fillId="0" borderId="27" xfId="58" applyFont="1" applyBorder="1" applyAlignment="1">
      <alignment horizontal="center"/>
    </xf>
    <xf numFmtId="3" fontId="2" fillId="0" borderId="27" xfId="0" applyNumberFormat="1" applyFont="1" applyBorder="1" applyAlignment="1">
      <alignment horizontal="center"/>
    </xf>
    <xf numFmtId="0" fontId="2" fillId="0" borderId="33" xfId="0" applyFont="1" applyFill="1" applyBorder="1" applyAlignment="1">
      <alignment horizontal="center"/>
    </xf>
    <xf numFmtId="0" fontId="2" fillId="0" borderId="26" xfId="0" applyFont="1" applyFill="1" applyBorder="1" applyAlignment="1">
      <alignment horizontal="left" wrapText="1" indent="1"/>
    </xf>
    <xf numFmtId="0" fontId="2" fillId="0" borderId="27" xfId="0" applyFont="1" applyFill="1" applyBorder="1" applyAlignment="1">
      <alignment horizontal="left" indent="1"/>
    </xf>
    <xf numFmtId="0" fontId="2" fillId="0" borderId="25" xfId="0" applyFont="1" applyFill="1" applyBorder="1" applyAlignment="1">
      <alignment horizontal="left" indent="1"/>
    </xf>
    <xf numFmtId="0" fontId="2" fillId="0" borderId="32" xfId="0" applyFont="1" applyFill="1" applyBorder="1" applyAlignment="1">
      <alignment horizontal="center"/>
    </xf>
    <xf numFmtId="0" fontId="2" fillId="0" borderId="27" xfId="0" applyFont="1" applyFill="1" applyBorder="1" applyAlignment="1">
      <alignment horizontal="center"/>
    </xf>
    <xf numFmtId="3" fontId="2" fillId="0" borderId="33" xfId="0" applyNumberFormat="1" applyFont="1" applyFill="1" applyBorder="1" applyAlignment="1">
      <alignment horizontal="center"/>
    </xf>
    <xf numFmtId="3" fontId="2" fillId="0" borderId="37" xfId="0" applyNumberFormat="1" applyFont="1" applyFill="1" applyBorder="1" applyAlignment="1">
      <alignment horizontal="center"/>
    </xf>
    <xf numFmtId="0" fontId="2" fillId="0" borderId="25" xfId="0" applyFont="1" applyFill="1" applyBorder="1" applyAlignment="1">
      <alignment horizontal="left" vertical="top" wrapText="1" indent="1"/>
    </xf>
    <xf numFmtId="0" fontId="2" fillId="0" borderId="15" xfId="0" applyFont="1" applyFill="1" applyBorder="1" applyAlignment="1">
      <alignment horizontal="left" vertical="top" wrapText="1" indent="1"/>
    </xf>
    <xf numFmtId="0" fontId="2" fillId="0" borderId="39" xfId="0" applyFont="1" applyFill="1" applyBorder="1" applyAlignment="1">
      <alignment horizontal="left" vertical="top" wrapText="1" indent="1"/>
    </xf>
    <xf numFmtId="4" fontId="2" fillId="0" borderId="25" xfId="0" applyNumberFormat="1" applyFont="1" applyFill="1" applyBorder="1" applyAlignment="1">
      <alignment horizontal="center"/>
    </xf>
    <xf numFmtId="4" fontId="2" fillId="0" borderId="15" xfId="0" applyNumberFormat="1" applyFont="1" applyFill="1" applyBorder="1" applyAlignment="1">
      <alignment horizontal="center"/>
    </xf>
    <xf numFmtId="4" fontId="2" fillId="0" borderId="26" xfId="0" applyNumberFormat="1" applyFont="1" applyFill="1" applyBorder="1" applyAlignment="1">
      <alignment horizontal="center"/>
    </xf>
    <xf numFmtId="0" fontId="2" fillId="0" borderId="25" xfId="0" applyFont="1" applyFill="1" applyBorder="1" applyAlignment="1">
      <alignment horizontal="center"/>
    </xf>
    <xf numFmtId="0" fontId="2" fillId="0" borderId="15" xfId="0" applyFont="1" applyFill="1" applyBorder="1" applyAlignment="1">
      <alignment horizontal="center"/>
    </xf>
    <xf numFmtId="0" fontId="2" fillId="0" borderId="26" xfId="0" applyFont="1" applyFill="1" applyBorder="1" applyAlignment="1">
      <alignment horizontal="center"/>
    </xf>
    <xf numFmtId="0" fontId="15" fillId="0" borderId="25" xfId="0" applyFont="1" applyFill="1" applyBorder="1" applyAlignment="1">
      <alignment horizontal="left" vertical="top" wrapText="1" indent="1"/>
    </xf>
    <xf numFmtId="0" fontId="2" fillId="0" borderId="49" xfId="0" applyFont="1" applyFill="1" applyBorder="1" applyAlignment="1">
      <alignment horizontal="center"/>
    </xf>
    <xf numFmtId="0" fontId="2" fillId="0" borderId="25" xfId="0" applyFont="1" applyFill="1" applyBorder="1" applyAlignment="1">
      <alignment horizontal="left" wrapText="1" indent="1"/>
    </xf>
    <xf numFmtId="4" fontId="2" fillId="0" borderId="27" xfId="0" applyNumberFormat="1" applyFont="1" applyFill="1" applyBorder="1" applyAlignment="1">
      <alignment horizontal="center"/>
    </xf>
    <xf numFmtId="4" fontId="2" fillId="0" borderId="33" xfId="0" applyNumberFormat="1" applyFont="1" applyFill="1" applyBorder="1" applyAlignment="1">
      <alignment horizontal="center"/>
    </xf>
    <xf numFmtId="0" fontId="2" fillId="0" borderId="26" xfId="0" applyFont="1" applyFill="1" applyBorder="1" applyAlignment="1">
      <alignment horizontal="left" wrapText="1" indent="2"/>
    </xf>
    <xf numFmtId="0" fontId="2" fillId="0" borderId="27" xfId="0" applyFont="1" applyFill="1" applyBorder="1" applyAlignment="1">
      <alignment horizontal="left" indent="2"/>
    </xf>
    <xf numFmtId="0" fontId="2" fillId="0" borderId="25" xfId="0" applyFont="1" applyFill="1" applyBorder="1" applyAlignment="1">
      <alignment horizontal="left" indent="2"/>
    </xf>
    <xf numFmtId="0" fontId="2" fillId="0" borderId="26" xfId="0" applyFont="1" applyFill="1" applyBorder="1" applyAlignment="1">
      <alignment horizontal="left" wrapText="1" indent="3"/>
    </xf>
    <xf numFmtId="0" fontId="2" fillId="0" borderId="27" xfId="0" applyFont="1" applyFill="1" applyBorder="1" applyAlignment="1">
      <alignment horizontal="left" indent="3"/>
    </xf>
    <xf numFmtId="0" fontId="2" fillId="0" borderId="25" xfId="0" applyFont="1" applyFill="1" applyBorder="1" applyAlignment="1">
      <alignment horizontal="left" indent="3"/>
    </xf>
    <xf numFmtId="0" fontId="2" fillId="0" borderId="27" xfId="0" applyFont="1" applyFill="1" applyBorder="1" applyAlignment="1">
      <alignment horizontal="left" wrapText="1" indent="2"/>
    </xf>
    <xf numFmtId="0" fontId="2" fillId="0" borderId="25" xfId="0" applyFont="1" applyFill="1" applyBorder="1" applyAlignment="1">
      <alignment horizontal="left" wrapText="1" indent="2"/>
    </xf>
    <xf numFmtId="0" fontId="2" fillId="0" borderId="25" xfId="0" applyFont="1" applyFill="1" applyBorder="1" applyAlignment="1">
      <alignment horizontal="left" indent="2" shrinkToFit="1"/>
    </xf>
    <xf numFmtId="0" fontId="2" fillId="0" borderId="15" xfId="0" applyFont="1" applyFill="1" applyBorder="1" applyAlignment="1">
      <alignment horizontal="left" indent="2" shrinkToFit="1"/>
    </xf>
    <xf numFmtId="0" fontId="2" fillId="0" borderId="39" xfId="0" applyFont="1" applyFill="1" applyBorder="1" applyAlignment="1">
      <alignment horizontal="left" indent="2" shrinkToFit="1"/>
    </xf>
    <xf numFmtId="0" fontId="2" fillId="0" borderId="48" xfId="0" applyFont="1" applyFill="1" applyBorder="1" applyAlignment="1">
      <alignment horizontal="left" wrapText="1" indent="3"/>
    </xf>
    <xf numFmtId="0" fontId="2" fillId="0" borderId="51" xfId="0" applyFont="1" applyFill="1" applyBorder="1" applyAlignment="1">
      <alignment horizontal="left" indent="3"/>
    </xf>
    <xf numFmtId="0" fontId="2" fillId="0" borderId="47" xfId="0" applyFont="1" applyFill="1" applyBorder="1" applyAlignment="1">
      <alignment horizontal="left" indent="3"/>
    </xf>
    <xf numFmtId="0" fontId="2" fillId="0" borderId="57" xfId="0" applyFont="1" applyFill="1" applyBorder="1" applyAlignment="1">
      <alignment horizontal="center"/>
    </xf>
    <xf numFmtId="0" fontId="2" fillId="0" borderId="51" xfId="0" applyFont="1" applyFill="1" applyBorder="1" applyAlignment="1">
      <alignment horizontal="center"/>
    </xf>
    <xf numFmtId="0" fontId="2" fillId="0" borderId="26" xfId="0" applyFont="1" applyFill="1" applyBorder="1" applyAlignment="1">
      <alignment horizontal="left" wrapText="1" indent="4"/>
    </xf>
    <xf numFmtId="0" fontId="2" fillId="0" borderId="27" xfId="0" applyFont="1" applyFill="1" applyBorder="1" applyAlignment="1">
      <alignment horizontal="left" wrapText="1" indent="4"/>
    </xf>
    <xf numFmtId="0" fontId="2" fillId="0" borderId="25" xfId="0" applyFont="1" applyFill="1" applyBorder="1" applyAlignment="1">
      <alignment horizontal="left" wrapText="1" indent="4"/>
    </xf>
    <xf numFmtId="0" fontId="2" fillId="0" borderId="35" xfId="0" applyFont="1" applyFill="1" applyBorder="1" applyAlignment="1">
      <alignment horizontal="center"/>
    </xf>
    <xf numFmtId="0" fontId="2" fillId="0" borderId="48" xfId="0" applyFont="1" applyFill="1" applyBorder="1" applyAlignment="1">
      <alignment horizontal="left" wrapText="1"/>
    </xf>
    <xf numFmtId="0" fontId="2" fillId="0" borderId="51" xfId="0" applyFont="1" applyFill="1" applyBorder="1" applyAlignment="1">
      <alignment horizontal="left" wrapText="1"/>
    </xf>
    <xf numFmtId="0" fontId="2" fillId="0" borderId="47" xfId="0" applyFont="1" applyFill="1" applyBorder="1" applyAlignment="1">
      <alignment horizontal="left" wrapText="1"/>
    </xf>
    <xf numFmtId="171" fontId="2" fillId="0" borderId="25" xfId="58" applyFont="1" applyBorder="1" applyAlignment="1">
      <alignment horizontal="center"/>
    </xf>
    <xf numFmtId="171" fontId="2" fillId="0" borderId="15" xfId="58" applyFont="1" applyBorder="1" applyAlignment="1">
      <alignment horizontal="center"/>
    </xf>
    <xf numFmtId="171" fontId="2" fillId="0" borderId="26" xfId="58" applyFont="1" applyBorder="1" applyAlignment="1">
      <alignment horizontal="center"/>
    </xf>
    <xf numFmtId="3" fontId="2" fillId="0" borderId="25" xfId="0" applyNumberFormat="1" applyFont="1" applyBorder="1" applyAlignment="1">
      <alignment horizontal="center"/>
    </xf>
    <xf numFmtId="3" fontId="2" fillId="0" borderId="15" xfId="0" applyNumberFormat="1" applyFont="1" applyBorder="1" applyAlignment="1">
      <alignment horizontal="center"/>
    </xf>
    <xf numFmtId="3" fontId="2" fillId="0" borderId="26" xfId="0" applyNumberFormat="1" applyFont="1" applyBorder="1" applyAlignment="1">
      <alignment horizontal="center"/>
    </xf>
    <xf numFmtId="171" fontId="2" fillId="0" borderId="51" xfId="58" applyFont="1" applyFill="1" applyBorder="1" applyAlignment="1">
      <alignment horizontal="center"/>
    </xf>
    <xf numFmtId="0" fontId="10" fillId="0" borderId="25" xfId="0" applyFont="1" applyBorder="1" applyAlignment="1">
      <alignment horizontal="center"/>
    </xf>
    <xf numFmtId="0" fontId="10" fillId="0" borderId="15" xfId="0" applyFont="1" applyBorder="1" applyAlignment="1">
      <alignment horizontal="center"/>
    </xf>
    <xf numFmtId="0" fontId="10" fillId="0" borderId="26" xfId="0" applyFont="1" applyBorder="1" applyAlignment="1">
      <alignment horizontal="center"/>
    </xf>
    <xf numFmtId="0" fontId="10" fillId="0" borderId="49" xfId="0" applyFont="1" applyBorder="1" applyAlignment="1">
      <alignment horizontal="center"/>
    </xf>
    <xf numFmtId="0" fontId="2" fillId="0" borderId="25" xfId="0" applyFont="1" applyBorder="1" applyAlignment="1">
      <alignment horizontal="center"/>
    </xf>
    <xf numFmtId="0" fontId="2" fillId="0" borderId="15" xfId="0" applyFont="1" applyBorder="1" applyAlignment="1">
      <alignment horizontal="center"/>
    </xf>
    <xf numFmtId="0" fontId="10" fillId="0" borderId="25" xfId="0" applyFont="1" applyBorder="1" applyAlignment="1">
      <alignment horizontal="center" wrapText="1"/>
    </xf>
    <xf numFmtId="0" fontId="10" fillId="0" borderId="15" xfId="0" applyFont="1" applyBorder="1" applyAlignment="1">
      <alignment horizontal="center" wrapText="1"/>
    </xf>
    <xf numFmtId="0" fontId="10" fillId="0" borderId="39"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X100"/>
  <sheetViews>
    <sheetView showGridLines="0" zoomScale="120" zoomScaleNormal="120" zoomScaleSheetLayoutView="100" zoomScalePageLayoutView="0" workbookViewId="0" topLeftCell="A41">
      <selection activeCell="BD65" sqref="BD65:BJ65"/>
    </sheetView>
  </sheetViews>
  <sheetFormatPr defaultColWidth="2" defaultRowHeight="12.75"/>
  <cols>
    <col min="1" max="43" width="2" style="0" customWidth="1"/>
    <col min="44" max="44" width="4.83203125" style="0" customWidth="1"/>
    <col min="45" max="54" width="2" style="0" customWidth="1"/>
    <col min="55" max="55" width="5.33203125" style="0" customWidth="1"/>
    <col min="56" max="61" width="2" style="0" customWidth="1"/>
    <col min="62" max="62" width="3.33203125" style="0" customWidth="1"/>
    <col min="63" max="67" width="2" style="0" customWidth="1"/>
    <col min="68" max="68" width="2.83203125" style="0" customWidth="1"/>
    <col min="69" max="69" width="3.16015625" style="0" customWidth="1"/>
  </cols>
  <sheetData>
    <row r="1" spans="1:76" ht="54.75" customHeight="1">
      <c r="A1" s="140" t="s">
        <v>0</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row>
    <row r="2" ht="8.25" customHeight="1"/>
    <row r="3" spans="1:76" ht="13.5" customHeight="1">
      <c r="A3" s="141" t="s">
        <v>49</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row>
    <row r="4" ht="13.5" customHeight="1"/>
    <row r="5" spans="55:76" ht="13.5" customHeight="1">
      <c r="BC5" s="132" t="s">
        <v>50</v>
      </c>
      <c r="BD5" s="132"/>
      <c r="BE5" s="132"/>
      <c r="BF5" s="132"/>
      <c r="BG5" s="132"/>
      <c r="BH5" s="132"/>
      <c r="BI5" s="132"/>
      <c r="BJ5" s="132"/>
      <c r="BK5" s="132"/>
      <c r="BL5" s="132"/>
      <c r="BM5" s="132"/>
      <c r="BN5" s="132"/>
      <c r="BO5" s="132"/>
      <c r="BP5" s="132"/>
      <c r="BQ5" s="132"/>
      <c r="BR5" s="132"/>
      <c r="BS5" s="132"/>
      <c r="BT5" s="132"/>
      <c r="BU5" s="132"/>
      <c r="BV5" s="132"/>
      <c r="BW5" s="132"/>
      <c r="BX5" s="132"/>
    </row>
    <row r="6" spans="55:76" ht="13.5" customHeight="1">
      <c r="BC6" s="133" t="s">
        <v>223</v>
      </c>
      <c r="BD6" s="134"/>
      <c r="BE6" s="134"/>
      <c r="BF6" s="134"/>
      <c r="BG6" s="134"/>
      <c r="BH6" s="134"/>
      <c r="BI6" s="134"/>
      <c r="BJ6" s="134"/>
      <c r="BK6" s="134"/>
      <c r="BL6" s="134"/>
      <c r="BM6" s="134"/>
      <c r="BN6" s="134"/>
      <c r="BO6" s="134"/>
      <c r="BP6" s="134"/>
      <c r="BQ6" s="134"/>
      <c r="BR6" s="134"/>
      <c r="BS6" s="134"/>
      <c r="BT6" s="134"/>
      <c r="BU6" s="134"/>
      <c r="BV6" s="134"/>
      <c r="BW6" s="134"/>
      <c r="BX6" s="134"/>
    </row>
    <row r="7" spans="55:76" ht="13.5" customHeight="1">
      <c r="BC7" s="130" t="s">
        <v>51</v>
      </c>
      <c r="BD7" s="144"/>
      <c r="BE7" s="144"/>
      <c r="BF7" s="144"/>
      <c r="BG7" s="144"/>
      <c r="BH7" s="144"/>
      <c r="BI7" s="144"/>
      <c r="BJ7" s="144"/>
      <c r="BK7" s="144"/>
      <c r="BL7" s="144"/>
      <c r="BM7" s="144"/>
      <c r="BN7" s="144"/>
      <c r="BO7" s="144"/>
      <c r="BP7" s="144"/>
      <c r="BQ7" s="144"/>
      <c r="BR7" s="144"/>
      <c r="BS7" s="144"/>
      <c r="BT7" s="144"/>
      <c r="BU7" s="144"/>
      <c r="BV7" s="144"/>
      <c r="BW7" s="144"/>
      <c r="BX7" s="144"/>
    </row>
    <row r="8" spans="55:76" ht="13.5" customHeight="1">
      <c r="BC8" s="145" t="s">
        <v>215</v>
      </c>
      <c r="BD8" s="145"/>
      <c r="BE8" s="145"/>
      <c r="BF8" s="145"/>
      <c r="BG8" s="145"/>
      <c r="BH8" s="145"/>
      <c r="BI8" s="145"/>
      <c r="BJ8" s="145"/>
      <c r="BK8" s="145"/>
      <c r="BL8" s="145"/>
      <c r="BM8" s="145"/>
      <c r="BN8" s="145"/>
      <c r="BO8" s="145"/>
      <c r="BP8" s="145"/>
      <c r="BQ8" s="145"/>
      <c r="BR8" s="145"/>
      <c r="BS8" s="145"/>
      <c r="BT8" s="145"/>
      <c r="BU8" s="145"/>
      <c r="BV8" s="145"/>
      <c r="BW8" s="145"/>
      <c r="BX8" s="145"/>
    </row>
    <row r="9" spans="55:76" ht="13.5" customHeight="1">
      <c r="BC9" s="146" t="s">
        <v>52</v>
      </c>
      <c r="BD9" s="146"/>
      <c r="BE9" s="146"/>
      <c r="BF9" s="146"/>
      <c r="BG9" s="146"/>
      <c r="BH9" s="146"/>
      <c r="BI9" s="146"/>
      <c r="BJ9" s="146"/>
      <c r="BK9" s="146"/>
      <c r="BL9" s="146"/>
      <c r="BM9" s="146"/>
      <c r="BN9" s="146"/>
      <c r="BO9" s="146"/>
      <c r="BP9" s="146"/>
      <c r="BQ9" s="146"/>
      <c r="BR9" s="146"/>
      <c r="BS9" s="146"/>
      <c r="BT9" s="146"/>
      <c r="BU9" s="146"/>
      <c r="BV9" s="146"/>
      <c r="BW9" s="146"/>
      <c r="BX9" s="146"/>
    </row>
    <row r="10" spans="55:76" ht="13.5" customHeight="1">
      <c r="BC10" s="18"/>
      <c r="BD10" s="135"/>
      <c r="BE10" s="135"/>
      <c r="BF10" s="135"/>
      <c r="BG10" s="135"/>
      <c r="BH10" s="135"/>
      <c r="BI10" s="135"/>
      <c r="BJ10" s="135"/>
      <c r="BK10" s="135"/>
      <c r="BL10" s="19"/>
      <c r="BM10" s="129" t="s">
        <v>221</v>
      </c>
      <c r="BN10" s="129"/>
      <c r="BO10" s="129"/>
      <c r="BP10" s="129"/>
      <c r="BQ10" s="129"/>
      <c r="BR10" s="129"/>
      <c r="BS10" s="129"/>
      <c r="BT10" s="129"/>
      <c r="BU10" s="129"/>
      <c r="BV10" s="129"/>
      <c r="BW10" s="129"/>
      <c r="BX10" s="18"/>
    </row>
    <row r="11" spans="56:75" ht="13.5" customHeight="1">
      <c r="BD11" s="130" t="s">
        <v>53</v>
      </c>
      <c r="BE11" s="130"/>
      <c r="BF11" s="130"/>
      <c r="BG11" s="130"/>
      <c r="BH11" s="130"/>
      <c r="BI11" s="130"/>
      <c r="BJ11" s="130"/>
      <c r="BK11" s="130"/>
      <c r="BL11" s="1"/>
      <c r="BM11" s="130" t="s">
        <v>54</v>
      </c>
      <c r="BN11" s="130"/>
      <c r="BO11" s="130"/>
      <c r="BP11" s="130"/>
      <c r="BQ11" s="130"/>
      <c r="BR11" s="130"/>
      <c r="BS11" s="130"/>
      <c r="BT11" s="130"/>
      <c r="BU11" s="130"/>
      <c r="BV11" s="130"/>
      <c r="BW11" s="130"/>
    </row>
    <row r="12" spans="55:71" ht="11.25" customHeight="1">
      <c r="BC12" t="s">
        <v>55</v>
      </c>
      <c r="BD12" s="136" t="s">
        <v>230</v>
      </c>
      <c r="BE12" s="136"/>
      <c r="BF12" t="s">
        <v>55</v>
      </c>
      <c r="BG12" s="143" t="s">
        <v>232</v>
      </c>
      <c r="BH12" s="143"/>
      <c r="BI12" s="143"/>
      <c r="BJ12" s="143"/>
      <c r="BK12" s="143"/>
      <c r="BL12" s="143"/>
      <c r="BM12" s="143"/>
      <c r="BN12" s="143"/>
      <c r="BO12" s="131">
        <v>20</v>
      </c>
      <c r="BP12" s="131"/>
      <c r="BQ12" s="136" t="s">
        <v>224</v>
      </c>
      <c r="BR12" s="136"/>
      <c r="BS12" t="s">
        <v>56</v>
      </c>
    </row>
    <row r="13" ht="15">
      <c r="AI13" s="4"/>
    </row>
    <row r="14" spans="1:76" ht="14.25" customHeight="1">
      <c r="A14" s="156" t="s">
        <v>1</v>
      </c>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5" t="s">
        <v>224</v>
      </c>
      <c r="AZ14" s="155"/>
      <c r="BA14" s="3" t="s">
        <v>56</v>
      </c>
      <c r="BF14" s="3"/>
      <c r="BG14" s="3"/>
      <c r="BH14" s="3"/>
      <c r="BI14" s="3"/>
      <c r="BJ14" s="3"/>
      <c r="BK14" s="3"/>
      <c r="BL14" s="3"/>
      <c r="BM14" s="3"/>
      <c r="BN14" s="3"/>
      <c r="BO14" s="3"/>
      <c r="BP14" s="3"/>
      <c r="BQ14" s="148" t="s">
        <v>6</v>
      </c>
      <c r="BR14" s="148"/>
      <c r="BS14" s="148"/>
      <c r="BT14" s="148"/>
      <c r="BU14" s="148"/>
      <c r="BV14" s="148"/>
      <c r="BW14" s="148"/>
      <c r="BX14" s="148"/>
    </row>
    <row r="15" spans="24:76" ht="15.75" customHeight="1" thickBot="1">
      <c r="X15" s="156" t="s">
        <v>2</v>
      </c>
      <c r="Y15" s="156"/>
      <c r="Z15" s="156"/>
      <c r="AA15" s="156"/>
      <c r="AB15" s="142" t="s">
        <v>224</v>
      </c>
      <c r="AC15" s="142"/>
      <c r="AD15" s="10" t="s">
        <v>3</v>
      </c>
      <c r="AF15" s="12"/>
      <c r="AG15" s="12"/>
      <c r="AH15" s="12"/>
      <c r="AI15" s="12"/>
      <c r="AJ15" s="12"/>
      <c r="AK15" s="12"/>
      <c r="AL15" s="12"/>
      <c r="AM15" s="12"/>
      <c r="AN15" s="12"/>
      <c r="AO15" s="12"/>
      <c r="AQ15" s="142" t="s">
        <v>230</v>
      </c>
      <c r="AR15" s="142"/>
      <c r="AS15" s="10" t="s">
        <v>4</v>
      </c>
      <c r="AU15" s="13"/>
      <c r="AV15" s="142" t="s">
        <v>231</v>
      </c>
      <c r="AW15" s="142"/>
      <c r="AX15" s="147" t="s">
        <v>5</v>
      </c>
      <c r="AY15" s="147"/>
      <c r="AZ15" s="147"/>
      <c r="BA15" s="147"/>
      <c r="BB15" s="147"/>
      <c r="BQ15" s="149"/>
      <c r="BR15" s="149"/>
      <c r="BS15" s="149"/>
      <c r="BT15" s="149"/>
      <c r="BU15" s="149"/>
      <c r="BV15" s="149"/>
      <c r="BW15" s="149"/>
      <c r="BX15" s="149"/>
    </row>
    <row r="16" spans="31:76" ht="12.75">
      <c r="AE16" t="s">
        <v>17</v>
      </c>
      <c r="AG16" s="136" t="s">
        <v>230</v>
      </c>
      <c r="AH16" s="136"/>
      <c r="AI16" t="s">
        <v>55</v>
      </c>
      <c r="AJ16" s="143" t="s">
        <v>232</v>
      </c>
      <c r="AK16" s="143"/>
      <c r="AL16" s="143"/>
      <c r="AM16" s="143"/>
      <c r="AN16" s="143"/>
      <c r="AO16" s="143"/>
      <c r="AP16" s="143"/>
      <c r="AQ16" s="143"/>
      <c r="AR16" s="131">
        <v>20</v>
      </c>
      <c r="AS16" s="131"/>
      <c r="AT16" s="136" t="s">
        <v>224</v>
      </c>
      <c r="AU16" s="136"/>
      <c r="AV16" s="131" t="s">
        <v>56</v>
      </c>
      <c r="AW16" s="131"/>
      <c r="BF16" s="153" t="s">
        <v>7</v>
      </c>
      <c r="BG16" s="153"/>
      <c r="BH16" s="153"/>
      <c r="BI16" s="153"/>
      <c r="BJ16" s="153"/>
      <c r="BK16" s="153"/>
      <c r="BL16" s="153"/>
      <c r="BM16" s="153"/>
      <c r="BN16" s="153"/>
      <c r="BO16" s="153"/>
      <c r="BP16" s="154"/>
      <c r="BQ16" s="150" t="s">
        <v>233</v>
      </c>
      <c r="BR16" s="151"/>
      <c r="BS16" s="151"/>
      <c r="BT16" s="151"/>
      <c r="BU16" s="151"/>
      <c r="BV16" s="151"/>
      <c r="BW16" s="151"/>
      <c r="BX16" s="152"/>
    </row>
    <row r="17" spans="1:76" ht="12.75">
      <c r="A17" s="5" t="s">
        <v>15</v>
      </c>
      <c r="BF17" s="153" t="s">
        <v>8</v>
      </c>
      <c r="BG17" s="153"/>
      <c r="BH17" s="153"/>
      <c r="BI17" s="153"/>
      <c r="BJ17" s="153"/>
      <c r="BK17" s="153"/>
      <c r="BL17" s="153"/>
      <c r="BM17" s="153"/>
      <c r="BN17" s="153"/>
      <c r="BO17" s="153"/>
      <c r="BP17" s="154"/>
      <c r="BQ17" s="164" t="s">
        <v>177</v>
      </c>
      <c r="BR17" s="165"/>
      <c r="BS17" s="165"/>
      <c r="BT17" s="165"/>
      <c r="BU17" s="165"/>
      <c r="BV17" s="165"/>
      <c r="BW17" s="165"/>
      <c r="BX17" s="166"/>
    </row>
    <row r="18" spans="1:76" ht="12.75">
      <c r="A18" s="5" t="s">
        <v>14</v>
      </c>
      <c r="N18" s="136" t="s">
        <v>176</v>
      </c>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60" t="s">
        <v>9</v>
      </c>
      <c r="BG18" s="160"/>
      <c r="BH18" s="160"/>
      <c r="BI18" s="160"/>
      <c r="BJ18" s="160"/>
      <c r="BK18" s="160"/>
      <c r="BL18" s="160"/>
      <c r="BM18" s="160"/>
      <c r="BN18" s="160"/>
      <c r="BO18" s="160"/>
      <c r="BP18" s="161"/>
      <c r="BQ18" s="164" t="s">
        <v>175</v>
      </c>
      <c r="BR18" s="165"/>
      <c r="BS18" s="165"/>
      <c r="BT18" s="165"/>
      <c r="BU18" s="165"/>
      <c r="BV18" s="165"/>
      <c r="BW18" s="165"/>
      <c r="BX18" s="166"/>
    </row>
    <row r="19" spans="58:76" ht="12.75">
      <c r="BF19" s="162" t="s">
        <v>8</v>
      </c>
      <c r="BG19" s="162"/>
      <c r="BH19" s="162"/>
      <c r="BI19" s="162"/>
      <c r="BJ19" s="162"/>
      <c r="BK19" s="162"/>
      <c r="BL19" s="162"/>
      <c r="BM19" s="162"/>
      <c r="BN19" s="162"/>
      <c r="BO19" s="162"/>
      <c r="BP19" s="163"/>
      <c r="BQ19" s="167" t="s">
        <v>220</v>
      </c>
      <c r="BR19" s="138"/>
      <c r="BS19" s="138"/>
      <c r="BT19" s="138"/>
      <c r="BU19" s="138"/>
      <c r="BV19" s="138"/>
      <c r="BW19" s="138"/>
      <c r="BX19" s="139"/>
    </row>
    <row r="20" spans="58:76" ht="12.75">
      <c r="BF20" s="163" t="s">
        <v>10</v>
      </c>
      <c r="BG20" s="163"/>
      <c r="BH20" s="163"/>
      <c r="BI20" s="163"/>
      <c r="BJ20" s="163"/>
      <c r="BK20" s="163"/>
      <c r="BL20" s="163"/>
      <c r="BM20" s="163"/>
      <c r="BN20" s="163"/>
      <c r="BO20" s="163"/>
      <c r="BP20" s="163"/>
      <c r="BQ20" s="137" t="s">
        <v>216</v>
      </c>
      <c r="BR20" s="138"/>
      <c r="BS20" s="138"/>
      <c r="BT20" s="138"/>
      <c r="BU20" s="138"/>
      <c r="BV20" s="138"/>
      <c r="BW20" s="138"/>
      <c r="BX20" s="139"/>
    </row>
    <row r="21" spans="1:76" ht="24" customHeight="1">
      <c r="A21" s="5" t="s">
        <v>13</v>
      </c>
      <c r="H21" s="168" t="s">
        <v>214</v>
      </c>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9"/>
      <c r="BA21" s="169"/>
      <c r="BB21" s="169"/>
      <c r="BC21" s="169"/>
      <c r="BD21" s="169"/>
      <c r="BE21" s="169"/>
      <c r="BF21" s="163" t="s">
        <v>11</v>
      </c>
      <c r="BG21" s="163"/>
      <c r="BH21" s="163"/>
      <c r="BI21" s="163"/>
      <c r="BJ21" s="163"/>
      <c r="BK21" s="163"/>
      <c r="BL21" s="163"/>
      <c r="BM21" s="163"/>
      <c r="BN21" s="163"/>
      <c r="BO21" s="163"/>
      <c r="BP21" s="163"/>
      <c r="BQ21" s="137" t="s">
        <v>217</v>
      </c>
      <c r="BR21" s="138"/>
      <c r="BS21" s="138"/>
      <c r="BT21" s="138"/>
      <c r="BU21" s="138"/>
      <c r="BV21" s="138"/>
      <c r="BW21" s="138"/>
      <c r="BX21" s="139"/>
    </row>
    <row r="22" spans="1:76" ht="13.5" thickBot="1">
      <c r="A22" s="5" t="s">
        <v>16</v>
      </c>
      <c r="BF22" s="163" t="s">
        <v>12</v>
      </c>
      <c r="BG22" s="163"/>
      <c r="BH22" s="163"/>
      <c r="BI22" s="163"/>
      <c r="BJ22" s="163"/>
      <c r="BK22" s="163"/>
      <c r="BL22" s="163"/>
      <c r="BM22" s="163"/>
      <c r="BN22" s="163"/>
      <c r="BO22" s="163"/>
      <c r="BP22" s="163"/>
      <c r="BQ22" s="157">
        <v>383</v>
      </c>
      <c r="BR22" s="158"/>
      <c r="BS22" s="158"/>
      <c r="BT22" s="158"/>
      <c r="BU22" s="158"/>
      <c r="BV22" s="158"/>
      <c r="BW22" s="158"/>
      <c r="BX22" s="159"/>
    </row>
    <row r="23" spans="1:76" ht="12.75">
      <c r="A23" s="193" t="s">
        <v>18</v>
      </c>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193"/>
      <c r="AX23" s="193"/>
      <c r="AY23" s="193"/>
      <c r="AZ23" s="193"/>
      <c r="BA23" s="193"/>
      <c r="BB23" s="193"/>
      <c r="BC23" s="193"/>
      <c r="BD23" s="193"/>
      <c r="BE23" s="193"/>
      <c r="BF23" s="193"/>
      <c r="BG23" s="193"/>
      <c r="BH23" s="193"/>
      <c r="BI23" s="193"/>
      <c r="BJ23" s="193"/>
      <c r="BK23" s="193"/>
      <c r="BL23" s="193"/>
      <c r="BM23" s="193"/>
      <c r="BN23" s="193"/>
      <c r="BO23" s="193"/>
      <c r="BP23" s="193"/>
      <c r="BQ23" s="193"/>
      <c r="BR23" s="193"/>
      <c r="BS23" s="193"/>
      <c r="BT23" s="193"/>
      <c r="BU23" s="193"/>
      <c r="BV23" s="193"/>
      <c r="BW23" s="193"/>
      <c r="BX23" s="193"/>
    </row>
    <row r="24" spans="1:76" s="6" customFormat="1" ht="17.25" customHeight="1">
      <c r="A24" s="180" t="s">
        <v>19</v>
      </c>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1"/>
      <c r="AF24" s="176" t="s">
        <v>20</v>
      </c>
      <c r="AG24" s="176"/>
      <c r="AH24" s="176"/>
      <c r="AI24" s="176"/>
      <c r="AJ24" s="176" t="s">
        <v>151</v>
      </c>
      <c r="AK24" s="176"/>
      <c r="AL24" s="176"/>
      <c r="AM24" s="176"/>
      <c r="AN24" s="176"/>
      <c r="AO24" s="176"/>
      <c r="AP24" s="176"/>
      <c r="AQ24" s="176"/>
      <c r="AR24" s="176" t="s">
        <v>152</v>
      </c>
      <c r="AS24" s="176"/>
      <c r="AT24" s="176"/>
      <c r="AU24" s="176"/>
      <c r="AV24" s="176"/>
      <c r="AW24" s="184" t="s">
        <v>21</v>
      </c>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row>
    <row r="25" spans="1:76" s="6" customFormat="1" ht="16.5" customHeight="1">
      <c r="A25" s="182"/>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3"/>
      <c r="AF25" s="176"/>
      <c r="AG25" s="176"/>
      <c r="AH25" s="176"/>
      <c r="AI25" s="176"/>
      <c r="AJ25" s="176"/>
      <c r="AK25" s="176"/>
      <c r="AL25" s="176"/>
      <c r="AM25" s="176"/>
      <c r="AN25" s="176"/>
      <c r="AO25" s="176"/>
      <c r="AP25" s="176"/>
      <c r="AQ25" s="176"/>
      <c r="AR25" s="176"/>
      <c r="AS25" s="176"/>
      <c r="AT25" s="176"/>
      <c r="AU25" s="176"/>
      <c r="AV25" s="176"/>
      <c r="AW25" s="188" t="s">
        <v>22</v>
      </c>
      <c r="AX25" s="189"/>
      <c r="AY25" s="189"/>
      <c r="AZ25" s="173" t="s">
        <v>224</v>
      </c>
      <c r="BA25" s="173"/>
      <c r="BB25" s="174" t="s">
        <v>56</v>
      </c>
      <c r="BC25" s="175"/>
      <c r="BD25" s="194" t="s">
        <v>22</v>
      </c>
      <c r="BE25" s="194"/>
      <c r="BF25" s="194"/>
      <c r="BG25" s="195" t="s">
        <v>230</v>
      </c>
      <c r="BH25" s="195"/>
      <c r="BI25" s="196" t="s">
        <v>56</v>
      </c>
      <c r="BJ25" s="196"/>
      <c r="BK25" s="188" t="s">
        <v>22</v>
      </c>
      <c r="BL25" s="189"/>
      <c r="BM25" s="189"/>
      <c r="BN25" s="173" t="s">
        <v>231</v>
      </c>
      <c r="BO25" s="173"/>
      <c r="BP25" s="174" t="s">
        <v>56</v>
      </c>
      <c r="BQ25" s="175"/>
      <c r="BR25" s="186" t="s">
        <v>24</v>
      </c>
      <c r="BS25" s="186"/>
      <c r="BT25" s="186"/>
      <c r="BU25" s="186"/>
      <c r="BV25" s="186"/>
      <c r="BW25" s="186"/>
      <c r="BX25" s="186"/>
    </row>
    <row r="26" spans="1:76" s="6" customFormat="1" ht="39" customHeight="1">
      <c r="A26" s="178"/>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9"/>
      <c r="AF26" s="176"/>
      <c r="AG26" s="176"/>
      <c r="AH26" s="176"/>
      <c r="AI26" s="176"/>
      <c r="AJ26" s="176"/>
      <c r="AK26" s="176"/>
      <c r="AL26" s="176"/>
      <c r="AM26" s="176"/>
      <c r="AN26" s="176"/>
      <c r="AO26" s="176"/>
      <c r="AP26" s="176"/>
      <c r="AQ26" s="176"/>
      <c r="AR26" s="176"/>
      <c r="AS26" s="176"/>
      <c r="AT26" s="176"/>
      <c r="AU26" s="176"/>
      <c r="AV26" s="176"/>
      <c r="AW26" s="177" t="s">
        <v>23</v>
      </c>
      <c r="AX26" s="178"/>
      <c r="AY26" s="178"/>
      <c r="AZ26" s="178"/>
      <c r="BA26" s="178"/>
      <c r="BB26" s="178"/>
      <c r="BC26" s="179"/>
      <c r="BD26" s="187" t="s">
        <v>26</v>
      </c>
      <c r="BE26" s="178"/>
      <c r="BF26" s="178"/>
      <c r="BG26" s="178"/>
      <c r="BH26" s="178"/>
      <c r="BI26" s="178"/>
      <c r="BJ26" s="178"/>
      <c r="BK26" s="177" t="s">
        <v>25</v>
      </c>
      <c r="BL26" s="178"/>
      <c r="BM26" s="178"/>
      <c r="BN26" s="178"/>
      <c r="BO26" s="178"/>
      <c r="BP26" s="178"/>
      <c r="BQ26" s="179"/>
      <c r="BR26" s="187"/>
      <c r="BS26" s="187"/>
      <c r="BT26" s="187"/>
      <c r="BU26" s="187"/>
      <c r="BV26" s="187"/>
      <c r="BW26" s="187"/>
      <c r="BX26" s="187"/>
    </row>
    <row r="27" spans="1:76" s="6" customFormat="1" ht="12.75" thickBot="1">
      <c r="A27" s="170">
        <v>1</v>
      </c>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2">
        <v>2</v>
      </c>
      <c r="AG27" s="172"/>
      <c r="AH27" s="172"/>
      <c r="AI27" s="172"/>
      <c r="AJ27" s="172">
        <v>3</v>
      </c>
      <c r="AK27" s="172"/>
      <c r="AL27" s="172"/>
      <c r="AM27" s="172"/>
      <c r="AN27" s="172"/>
      <c r="AO27" s="172"/>
      <c r="AP27" s="172"/>
      <c r="AQ27" s="172"/>
      <c r="AR27" s="172">
        <v>4</v>
      </c>
      <c r="AS27" s="172"/>
      <c r="AT27" s="172"/>
      <c r="AU27" s="172"/>
      <c r="AV27" s="172"/>
      <c r="AW27" s="172">
        <v>5</v>
      </c>
      <c r="AX27" s="172"/>
      <c r="AY27" s="172"/>
      <c r="AZ27" s="172"/>
      <c r="BA27" s="172"/>
      <c r="BB27" s="172"/>
      <c r="BC27" s="172"/>
      <c r="BD27" s="172">
        <v>6</v>
      </c>
      <c r="BE27" s="172"/>
      <c r="BF27" s="172"/>
      <c r="BG27" s="172"/>
      <c r="BH27" s="172"/>
      <c r="BI27" s="172"/>
      <c r="BJ27" s="172"/>
      <c r="BK27" s="172">
        <v>7</v>
      </c>
      <c r="BL27" s="172"/>
      <c r="BM27" s="172"/>
      <c r="BN27" s="172"/>
      <c r="BO27" s="172"/>
      <c r="BP27" s="172"/>
      <c r="BQ27" s="172"/>
      <c r="BR27" s="172">
        <v>8</v>
      </c>
      <c r="BS27" s="172"/>
      <c r="BT27" s="172"/>
      <c r="BU27" s="172"/>
      <c r="BV27" s="172"/>
      <c r="BW27" s="172"/>
      <c r="BX27" s="197"/>
    </row>
    <row r="28" spans="1:76" s="6" customFormat="1" ht="13.5">
      <c r="A28" s="190" t="s">
        <v>57</v>
      </c>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2"/>
      <c r="AF28" s="199" t="s">
        <v>29</v>
      </c>
      <c r="AG28" s="200"/>
      <c r="AH28" s="200"/>
      <c r="AI28" s="200"/>
      <c r="AJ28" s="200" t="s">
        <v>33</v>
      </c>
      <c r="AK28" s="200"/>
      <c r="AL28" s="200"/>
      <c r="AM28" s="200"/>
      <c r="AN28" s="200"/>
      <c r="AO28" s="200"/>
      <c r="AP28" s="200"/>
      <c r="AQ28" s="200"/>
      <c r="AR28" s="200" t="s">
        <v>33</v>
      </c>
      <c r="AS28" s="200"/>
      <c r="AT28" s="200"/>
      <c r="AU28" s="200"/>
      <c r="AV28" s="200"/>
      <c r="AW28" s="198"/>
      <c r="AX28" s="198"/>
      <c r="AY28" s="198"/>
      <c r="AZ28" s="198"/>
      <c r="BA28" s="198"/>
      <c r="BB28" s="198"/>
      <c r="BC28" s="198"/>
      <c r="BD28" s="198"/>
      <c r="BE28" s="198"/>
      <c r="BF28" s="198"/>
      <c r="BG28" s="198"/>
      <c r="BH28" s="198"/>
      <c r="BI28" s="198"/>
      <c r="BJ28" s="198"/>
      <c r="BK28" s="198"/>
      <c r="BL28" s="198"/>
      <c r="BM28" s="198"/>
      <c r="BN28" s="198"/>
      <c r="BO28" s="198"/>
      <c r="BP28" s="198"/>
      <c r="BQ28" s="198"/>
      <c r="BR28" s="209"/>
      <c r="BS28" s="209"/>
      <c r="BT28" s="209"/>
      <c r="BU28" s="209"/>
      <c r="BV28" s="209"/>
      <c r="BW28" s="209"/>
      <c r="BX28" s="210"/>
    </row>
    <row r="29" spans="1:76" s="6" customFormat="1" ht="13.5">
      <c r="A29" s="190" t="s">
        <v>153</v>
      </c>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2"/>
      <c r="AF29" s="93" t="s">
        <v>30</v>
      </c>
      <c r="AG29" s="69"/>
      <c r="AH29" s="69"/>
      <c r="AI29" s="69"/>
      <c r="AJ29" s="69" t="s">
        <v>33</v>
      </c>
      <c r="AK29" s="69"/>
      <c r="AL29" s="69"/>
      <c r="AM29" s="69"/>
      <c r="AN29" s="69"/>
      <c r="AO29" s="69"/>
      <c r="AP29" s="69"/>
      <c r="AQ29" s="69"/>
      <c r="AR29" s="69" t="s">
        <v>33</v>
      </c>
      <c r="AS29" s="69"/>
      <c r="AT29" s="69"/>
      <c r="AU29" s="69"/>
      <c r="AV29" s="69"/>
      <c r="AW29" s="76"/>
      <c r="AX29" s="76"/>
      <c r="AY29" s="76"/>
      <c r="AZ29" s="76"/>
      <c r="BA29" s="76"/>
      <c r="BB29" s="76"/>
      <c r="BC29" s="76"/>
      <c r="BD29" s="76"/>
      <c r="BE29" s="76"/>
      <c r="BF29" s="76"/>
      <c r="BG29" s="76"/>
      <c r="BH29" s="76"/>
      <c r="BI29" s="76"/>
      <c r="BJ29" s="76"/>
      <c r="BK29" s="76"/>
      <c r="BL29" s="76"/>
      <c r="BM29" s="76"/>
      <c r="BN29" s="76"/>
      <c r="BO29" s="76"/>
      <c r="BP29" s="76"/>
      <c r="BQ29" s="76"/>
      <c r="BR29" s="88"/>
      <c r="BS29" s="88"/>
      <c r="BT29" s="88"/>
      <c r="BU29" s="88"/>
      <c r="BV29" s="88"/>
      <c r="BW29" s="88"/>
      <c r="BX29" s="89"/>
    </row>
    <row r="30" spans="1:76" s="6" customFormat="1" ht="12">
      <c r="A30" s="201" t="s">
        <v>27</v>
      </c>
      <c r="B30" s="202"/>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3"/>
      <c r="AF30" s="207" t="s">
        <v>31</v>
      </c>
      <c r="AG30" s="206"/>
      <c r="AH30" s="206"/>
      <c r="AI30" s="206"/>
      <c r="AJ30" s="206"/>
      <c r="AK30" s="206"/>
      <c r="AL30" s="206"/>
      <c r="AM30" s="206"/>
      <c r="AN30" s="206"/>
      <c r="AO30" s="206"/>
      <c r="AP30" s="206"/>
      <c r="AQ30" s="206"/>
      <c r="AR30" s="206" t="s">
        <v>102</v>
      </c>
      <c r="AS30" s="206"/>
      <c r="AT30" s="206"/>
      <c r="AU30" s="206"/>
      <c r="AV30" s="206"/>
      <c r="AW30" s="77">
        <f>AW31+AW32+AW35+AW36+AW37</f>
        <v>19186800</v>
      </c>
      <c r="AX30" s="77"/>
      <c r="AY30" s="77"/>
      <c r="AZ30" s="77"/>
      <c r="BA30" s="77"/>
      <c r="BB30" s="77"/>
      <c r="BC30" s="77"/>
      <c r="BD30" s="77">
        <f>BD31+BD32+BD35+BD36+BD37</f>
        <v>28320800</v>
      </c>
      <c r="BE30" s="77"/>
      <c r="BF30" s="77"/>
      <c r="BG30" s="77"/>
      <c r="BH30" s="77"/>
      <c r="BI30" s="77"/>
      <c r="BJ30" s="77"/>
      <c r="BK30" s="77">
        <f>BK31+BK32+BK35+BK36+BK37</f>
        <v>27863700</v>
      </c>
      <c r="BL30" s="77"/>
      <c r="BM30" s="77"/>
      <c r="BN30" s="77"/>
      <c r="BO30" s="77"/>
      <c r="BP30" s="77"/>
      <c r="BQ30" s="77"/>
      <c r="BR30" s="88"/>
      <c r="BS30" s="88"/>
      <c r="BT30" s="88"/>
      <c r="BU30" s="88"/>
      <c r="BV30" s="88"/>
      <c r="BW30" s="88"/>
      <c r="BX30" s="89"/>
    </row>
    <row r="31" spans="1:76" s="6" customFormat="1" ht="23.25" customHeight="1">
      <c r="A31" s="204" t="s">
        <v>28</v>
      </c>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5"/>
      <c r="AF31" s="208" t="s">
        <v>32</v>
      </c>
      <c r="AG31" s="64"/>
      <c r="AH31" s="64"/>
      <c r="AI31" s="65"/>
      <c r="AJ31" s="63" t="s">
        <v>34</v>
      </c>
      <c r="AK31" s="64"/>
      <c r="AL31" s="64"/>
      <c r="AM31" s="64"/>
      <c r="AN31" s="64"/>
      <c r="AO31" s="64"/>
      <c r="AP31" s="64"/>
      <c r="AQ31" s="65"/>
      <c r="AR31" s="63"/>
      <c r="AS31" s="64"/>
      <c r="AT31" s="64"/>
      <c r="AU31" s="64"/>
      <c r="AV31" s="65"/>
      <c r="AW31" s="57"/>
      <c r="AX31" s="58"/>
      <c r="AY31" s="58"/>
      <c r="AZ31" s="58"/>
      <c r="BA31" s="58"/>
      <c r="BB31" s="58"/>
      <c r="BC31" s="59"/>
      <c r="BD31" s="57"/>
      <c r="BE31" s="58"/>
      <c r="BF31" s="58"/>
      <c r="BG31" s="58"/>
      <c r="BH31" s="58"/>
      <c r="BI31" s="58"/>
      <c r="BJ31" s="59"/>
      <c r="BK31" s="57"/>
      <c r="BL31" s="58"/>
      <c r="BM31" s="58"/>
      <c r="BN31" s="58"/>
      <c r="BO31" s="58"/>
      <c r="BP31" s="58"/>
      <c r="BQ31" s="59"/>
      <c r="BR31" s="211"/>
      <c r="BS31" s="212"/>
      <c r="BT31" s="212"/>
      <c r="BU31" s="212"/>
      <c r="BV31" s="212"/>
      <c r="BW31" s="212"/>
      <c r="BX31" s="213"/>
    </row>
    <row r="32" spans="1:76" s="6" customFormat="1" ht="15">
      <c r="A32" s="227" t="s">
        <v>35</v>
      </c>
      <c r="B32" s="227"/>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8"/>
      <c r="AF32" s="93" t="s">
        <v>37</v>
      </c>
      <c r="AG32" s="69"/>
      <c r="AH32" s="69"/>
      <c r="AI32" s="69"/>
      <c r="AJ32" s="69" t="s">
        <v>36</v>
      </c>
      <c r="AK32" s="69"/>
      <c r="AL32" s="69"/>
      <c r="AM32" s="69"/>
      <c r="AN32" s="69"/>
      <c r="AO32" s="69"/>
      <c r="AP32" s="69"/>
      <c r="AQ32" s="69"/>
      <c r="AR32" s="69" t="s">
        <v>77</v>
      </c>
      <c r="AS32" s="69"/>
      <c r="AT32" s="69"/>
      <c r="AU32" s="69"/>
      <c r="AV32" s="69"/>
      <c r="AW32" s="76">
        <f>AW33+AW34</f>
        <v>18451000</v>
      </c>
      <c r="AX32" s="76"/>
      <c r="AY32" s="76"/>
      <c r="AZ32" s="76"/>
      <c r="BA32" s="76"/>
      <c r="BB32" s="76"/>
      <c r="BC32" s="76"/>
      <c r="BD32" s="76">
        <f>BD33+BD34</f>
        <v>28210000</v>
      </c>
      <c r="BE32" s="76"/>
      <c r="BF32" s="76"/>
      <c r="BG32" s="76"/>
      <c r="BH32" s="76"/>
      <c r="BI32" s="76"/>
      <c r="BJ32" s="76"/>
      <c r="BK32" s="76">
        <f>BK33+BK34</f>
        <v>27748400</v>
      </c>
      <c r="BL32" s="76"/>
      <c r="BM32" s="76"/>
      <c r="BN32" s="76"/>
      <c r="BO32" s="76"/>
      <c r="BP32" s="76"/>
      <c r="BQ32" s="76"/>
      <c r="BR32" s="88"/>
      <c r="BS32" s="88"/>
      <c r="BT32" s="88"/>
      <c r="BU32" s="88"/>
      <c r="BV32" s="88"/>
      <c r="BW32" s="88"/>
      <c r="BX32" s="89"/>
    </row>
    <row r="33" spans="1:76" s="6" customFormat="1" ht="56.25" customHeight="1">
      <c r="A33" s="125" t="s">
        <v>195</v>
      </c>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8"/>
      <c r="AF33" s="93" t="s">
        <v>38</v>
      </c>
      <c r="AG33" s="69"/>
      <c r="AH33" s="69"/>
      <c r="AI33" s="69"/>
      <c r="AJ33" s="69" t="s">
        <v>36</v>
      </c>
      <c r="AK33" s="69"/>
      <c r="AL33" s="69"/>
      <c r="AM33" s="69"/>
      <c r="AN33" s="69"/>
      <c r="AO33" s="69"/>
      <c r="AP33" s="69"/>
      <c r="AQ33" s="69"/>
      <c r="AR33" s="69" t="s">
        <v>77</v>
      </c>
      <c r="AS33" s="69"/>
      <c r="AT33" s="69"/>
      <c r="AU33" s="69"/>
      <c r="AV33" s="69"/>
      <c r="AW33" s="76">
        <v>18451000</v>
      </c>
      <c r="AX33" s="76"/>
      <c r="AY33" s="76"/>
      <c r="AZ33" s="76"/>
      <c r="BA33" s="76"/>
      <c r="BB33" s="76"/>
      <c r="BC33" s="76"/>
      <c r="BD33" s="76">
        <v>28210000</v>
      </c>
      <c r="BE33" s="76"/>
      <c r="BF33" s="76"/>
      <c r="BG33" s="76"/>
      <c r="BH33" s="76"/>
      <c r="BI33" s="76"/>
      <c r="BJ33" s="76"/>
      <c r="BK33" s="76">
        <v>27748400</v>
      </c>
      <c r="BL33" s="76"/>
      <c r="BM33" s="76"/>
      <c r="BN33" s="76"/>
      <c r="BO33" s="76"/>
      <c r="BP33" s="76"/>
      <c r="BQ33" s="76"/>
      <c r="BR33" s="88"/>
      <c r="BS33" s="88"/>
      <c r="BT33" s="88"/>
      <c r="BU33" s="88"/>
      <c r="BV33" s="88"/>
      <c r="BW33" s="88"/>
      <c r="BX33" s="89"/>
    </row>
    <row r="34" spans="1:76" s="6" customFormat="1" ht="12.75" customHeight="1">
      <c r="A34" s="204" t="s">
        <v>184</v>
      </c>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5"/>
      <c r="AF34" s="93" t="s">
        <v>39</v>
      </c>
      <c r="AG34" s="69"/>
      <c r="AH34" s="69"/>
      <c r="AI34" s="69"/>
      <c r="AJ34" s="69" t="s">
        <v>36</v>
      </c>
      <c r="AK34" s="69"/>
      <c r="AL34" s="69"/>
      <c r="AM34" s="69"/>
      <c r="AN34" s="69"/>
      <c r="AO34" s="69"/>
      <c r="AP34" s="69"/>
      <c r="AQ34" s="69"/>
      <c r="AR34" s="69" t="s">
        <v>77</v>
      </c>
      <c r="AS34" s="69"/>
      <c r="AT34" s="69"/>
      <c r="AU34" s="69"/>
      <c r="AV34" s="69"/>
      <c r="AW34" s="76"/>
      <c r="AX34" s="76"/>
      <c r="AY34" s="76"/>
      <c r="AZ34" s="76"/>
      <c r="BA34" s="76"/>
      <c r="BB34" s="76"/>
      <c r="BC34" s="76"/>
      <c r="BD34" s="76"/>
      <c r="BE34" s="76"/>
      <c r="BF34" s="76"/>
      <c r="BG34" s="76"/>
      <c r="BH34" s="76"/>
      <c r="BI34" s="76"/>
      <c r="BJ34" s="76"/>
      <c r="BK34" s="76"/>
      <c r="BL34" s="76"/>
      <c r="BM34" s="76"/>
      <c r="BN34" s="76"/>
      <c r="BO34" s="76"/>
      <c r="BP34" s="76"/>
      <c r="BQ34" s="76"/>
      <c r="BR34" s="88"/>
      <c r="BS34" s="88"/>
      <c r="BT34" s="88"/>
      <c r="BU34" s="88"/>
      <c r="BV34" s="88"/>
      <c r="BW34" s="88"/>
      <c r="BX34" s="89"/>
    </row>
    <row r="35" spans="1:76" s="6" customFormat="1" ht="12">
      <c r="A35" s="204" t="s">
        <v>59</v>
      </c>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5"/>
      <c r="AF35" s="208" t="s">
        <v>40</v>
      </c>
      <c r="AG35" s="64"/>
      <c r="AH35" s="64"/>
      <c r="AI35" s="65"/>
      <c r="AJ35" s="63" t="s">
        <v>58</v>
      </c>
      <c r="AK35" s="64"/>
      <c r="AL35" s="64"/>
      <c r="AM35" s="64"/>
      <c r="AN35" s="64"/>
      <c r="AO35" s="64"/>
      <c r="AP35" s="64"/>
      <c r="AQ35" s="65"/>
      <c r="AR35" s="63" t="s">
        <v>183</v>
      </c>
      <c r="AS35" s="64"/>
      <c r="AT35" s="64"/>
      <c r="AU35" s="64"/>
      <c r="AV35" s="65"/>
      <c r="AW35" s="76"/>
      <c r="AX35" s="76"/>
      <c r="AY35" s="76"/>
      <c r="AZ35" s="76"/>
      <c r="BA35" s="76"/>
      <c r="BB35" s="76"/>
      <c r="BC35" s="76"/>
      <c r="BD35" s="76"/>
      <c r="BE35" s="76"/>
      <c r="BF35" s="76"/>
      <c r="BG35" s="76"/>
      <c r="BH35" s="76"/>
      <c r="BI35" s="76"/>
      <c r="BJ35" s="76"/>
      <c r="BK35" s="76"/>
      <c r="BL35" s="76"/>
      <c r="BM35" s="76"/>
      <c r="BN35" s="76"/>
      <c r="BO35" s="76"/>
      <c r="BP35" s="76"/>
      <c r="BQ35" s="76"/>
      <c r="BR35" s="88"/>
      <c r="BS35" s="88"/>
      <c r="BT35" s="88"/>
      <c r="BU35" s="88"/>
      <c r="BV35" s="88"/>
      <c r="BW35" s="88"/>
      <c r="BX35" s="89"/>
    </row>
    <row r="36" spans="1:76" s="6" customFormat="1" ht="12">
      <c r="A36" s="214" t="s">
        <v>196</v>
      </c>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6"/>
      <c r="AF36" s="93" t="s">
        <v>41</v>
      </c>
      <c r="AG36" s="69"/>
      <c r="AH36" s="69"/>
      <c r="AI36" s="69"/>
      <c r="AJ36" s="63" t="s">
        <v>61</v>
      </c>
      <c r="AK36" s="64"/>
      <c r="AL36" s="64"/>
      <c r="AM36" s="64"/>
      <c r="AN36" s="64"/>
      <c r="AO36" s="64"/>
      <c r="AP36" s="64"/>
      <c r="AQ36" s="65"/>
      <c r="AR36" s="69" t="s">
        <v>61</v>
      </c>
      <c r="AS36" s="69"/>
      <c r="AT36" s="69"/>
      <c r="AU36" s="69"/>
      <c r="AV36" s="69"/>
      <c r="AW36" s="76"/>
      <c r="AX36" s="76"/>
      <c r="AY36" s="76"/>
      <c r="AZ36" s="76"/>
      <c r="BA36" s="76"/>
      <c r="BB36" s="76"/>
      <c r="BC36" s="76"/>
      <c r="BD36" s="76"/>
      <c r="BE36" s="76"/>
      <c r="BF36" s="76"/>
      <c r="BG36" s="76"/>
      <c r="BH36" s="76"/>
      <c r="BI36" s="76"/>
      <c r="BJ36" s="76"/>
      <c r="BK36" s="76"/>
      <c r="BL36" s="76"/>
      <c r="BM36" s="76"/>
      <c r="BN36" s="76"/>
      <c r="BO36" s="76"/>
      <c r="BP36" s="76"/>
      <c r="BQ36" s="76"/>
      <c r="BR36" s="88"/>
      <c r="BS36" s="88"/>
      <c r="BT36" s="88"/>
      <c r="BU36" s="88"/>
      <c r="BV36" s="88"/>
      <c r="BW36" s="88"/>
      <c r="BX36" s="89"/>
    </row>
    <row r="37" spans="1:76" s="6" customFormat="1" ht="12">
      <c r="A37" s="217" t="s">
        <v>60</v>
      </c>
      <c r="B37" s="217"/>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8"/>
      <c r="AF37" s="208" t="s">
        <v>42</v>
      </c>
      <c r="AG37" s="64"/>
      <c r="AH37" s="64"/>
      <c r="AI37" s="65"/>
      <c r="AJ37" s="69" t="s">
        <v>62</v>
      </c>
      <c r="AK37" s="69"/>
      <c r="AL37" s="69"/>
      <c r="AM37" s="69"/>
      <c r="AN37" s="69"/>
      <c r="AO37" s="69"/>
      <c r="AP37" s="69"/>
      <c r="AQ37" s="69"/>
      <c r="AR37" s="69" t="s">
        <v>62</v>
      </c>
      <c r="AS37" s="69"/>
      <c r="AT37" s="69"/>
      <c r="AU37" s="69"/>
      <c r="AV37" s="69"/>
      <c r="AW37" s="76">
        <f>AW38+AW39+AW40</f>
        <v>735800</v>
      </c>
      <c r="AX37" s="76"/>
      <c r="AY37" s="76"/>
      <c r="AZ37" s="76"/>
      <c r="BA37" s="76"/>
      <c r="BB37" s="76"/>
      <c r="BC37" s="76"/>
      <c r="BD37" s="76">
        <f>BD38+BD39+BD40</f>
        <v>110800</v>
      </c>
      <c r="BE37" s="76"/>
      <c r="BF37" s="76"/>
      <c r="BG37" s="76"/>
      <c r="BH37" s="76"/>
      <c r="BI37" s="76"/>
      <c r="BJ37" s="76"/>
      <c r="BK37" s="76">
        <f>BK38+BK39+BK40</f>
        <v>115300</v>
      </c>
      <c r="BL37" s="76"/>
      <c r="BM37" s="76"/>
      <c r="BN37" s="76"/>
      <c r="BO37" s="76"/>
      <c r="BP37" s="76"/>
      <c r="BQ37" s="76"/>
      <c r="BR37" s="88"/>
      <c r="BS37" s="88"/>
      <c r="BT37" s="88"/>
      <c r="BU37" s="88"/>
      <c r="BV37" s="88"/>
      <c r="BW37" s="88"/>
      <c r="BX37" s="89"/>
    </row>
    <row r="38" spans="1:76" s="6" customFormat="1" ht="23.25" customHeight="1">
      <c r="A38" s="96" t="s">
        <v>201</v>
      </c>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8"/>
      <c r="AF38" s="93" t="s">
        <v>43</v>
      </c>
      <c r="AG38" s="69"/>
      <c r="AH38" s="69"/>
      <c r="AI38" s="69"/>
      <c r="AJ38" s="69" t="s">
        <v>62</v>
      </c>
      <c r="AK38" s="69"/>
      <c r="AL38" s="69"/>
      <c r="AM38" s="69"/>
      <c r="AN38" s="69"/>
      <c r="AO38" s="69"/>
      <c r="AP38" s="69"/>
      <c r="AQ38" s="69"/>
      <c r="AR38" s="69" t="s">
        <v>62</v>
      </c>
      <c r="AS38" s="69"/>
      <c r="AT38" s="69"/>
      <c r="AU38" s="69"/>
      <c r="AV38" s="69"/>
      <c r="AW38" s="76"/>
      <c r="AX38" s="76"/>
      <c r="AY38" s="76"/>
      <c r="AZ38" s="76"/>
      <c r="BA38" s="76"/>
      <c r="BB38" s="76"/>
      <c r="BC38" s="76"/>
      <c r="BD38" s="76"/>
      <c r="BE38" s="76"/>
      <c r="BF38" s="76"/>
      <c r="BG38" s="76"/>
      <c r="BH38" s="76"/>
      <c r="BI38" s="76"/>
      <c r="BJ38" s="76"/>
      <c r="BK38" s="76"/>
      <c r="BL38" s="76"/>
      <c r="BM38" s="76"/>
      <c r="BN38" s="76"/>
      <c r="BO38" s="76"/>
      <c r="BP38" s="76"/>
      <c r="BQ38" s="76"/>
      <c r="BR38" s="88"/>
      <c r="BS38" s="88"/>
      <c r="BT38" s="88"/>
      <c r="BU38" s="88"/>
      <c r="BV38" s="88"/>
      <c r="BW38" s="88"/>
      <c r="BX38" s="89"/>
    </row>
    <row r="39" spans="1:76" s="6" customFormat="1" ht="12">
      <c r="A39" s="214" t="s">
        <v>63</v>
      </c>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6"/>
      <c r="AF39" s="93" t="s">
        <v>44</v>
      </c>
      <c r="AG39" s="69"/>
      <c r="AH39" s="69"/>
      <c r="AI39" s="69"/>
      <c r="AJ39" s="69" t="s">
        <v>62</v>
      </c>
      <c r="AK39" s="69"/>
      <c r="AL39" s="69"/>
      <c r="AM39" s="69"/>
      <c r="AN39" s="69"/>
      <c r="AO39" s="69"/>
      <c r="AP39" s="69"/>
      <c r="AQ39" s="69"/>
      <c r="AR39" s="69" t="s">
        <v>62</v>
      </c>
      <c r="AS39" s="69"/>
      <c r="AT39" s="69"/>
      <c r="AU39" s="69"/>
      <c r="AV39" s="69"/>
      <c r="AW39" s="76"/>
      <c r="AX39" s="76"/>
      <c r="AY39" s="76"/>
      <c r="AZ39" s="76"/>
      <c r="BA39" s="76"/>
      <c r="BB39" s="76"/>
      <c r="BC39" s="76"/>
      <c r="BD39" s="76"/>
      <c r="BE39" s="76"/>
      <c r="BF39" s="76"/>
      <c r="BG39" s="76"/>
      <c r="BH39" s="76"/>
      <c r="BI39" s="76"/>
      <c r="BJ39" s="76"/>
      <c r="BK39" s="76"/>
      <c r="BL39" s="76"/>
      <c r="BM39" s="76"/>
      <c r="BN39" s="76"/>
      <c r="BO39" s="76"/>
      <c r="BP39" s="76"/>
      <c r="BQ39" s="76"/>
      <c r="BR39" s="88"/>
      <c r="BS39" s="88"/>
      <c r="BT39" s="88"/>
      <c r="BU39" s="88"/>
      <c r="BV39" s="88"/>
      <c r="BW39" s="88"/>
      <c r="BX39" s="89"/>
    </row>
    <row r="40" spans="1:76" s="6" customFormat="1" ht="12">
      <c r="A40" s="214" t="s">
        <v>198</v>
      </c>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6"/>
      <c r="AF40" s="93" t="s">
        <v>197</v>
      </c>
      <c r="AG40" s="69"/>
      <c r="AH40" s="69"/>
      <c r="AI40" s="69"/>
      <c r="AJ40" s="69" t="s">
        <v>62</v>
      </c>
      <c r="AK40" s="69"/>
      <c r="AL40" s="69"/>
      <c r="AM40" s="69"/>
      <c r="AN40" s="69"/>
      <c r="AO40" s="69"/>
      <c r="AP40" s="69"/>
      <c r="AQ40" s="69"/>
      <c r="AR40" s="69" t="s">
        <v>62</v>
      </c>
      <c r="AS40" s="69"/>
      <c r="AT40" s="69"/>
      <c r="AU40" s="69"/>
      <c r="AV40" s="69"/>
      <c r="AW40" s="76">
        <v>735800</v>
      </c>
      <c r="AX40" s="76"/>
      <c r="AY40" s="76"/>
      <c r="AZ40" s="76"/>
      <c r="BA40" s="76"/>
      <c r="BB40" s="76"/>
      <c r="BC40" s="76"/>
      <c r="BD40" s="76">
        <v>110800</v>
      </c>
      <c r="BE40" s="76"/>
      <c r="BF40" s="76"/>
      <c r="BG40" s="76"/>
      <c r="BH40" s="76"/>
      <c r="BI40" s="76"/>
      <c r="BJ40" s="76"/>
      <c r="BK40" s="76">
        <v>115300</v>
      </c>
      <c r="BL40" s="76"/>
      <c r="BM40" s="76"/>
      <c r="BN40" s="76"/>
      <c r="BO40" s="76"/>
      <c r="BP40" s="76"/>
      <c r="BQ40" s="76"/>
      <c r="BR40" s="88"/>
      <c r="BS40" s="88"/>
      <c r="BT40" s="88"/>
      <c r="BU40" s="88"/>
      <c r="BV40" s="88"/>
      <c r="BW40" s="88"/>
      <c r="BX40" s="89"/>
    </row>
    <row r="41" spans="1:76" s="6" customFormat="1" ht="12">
      <c r="A41" s="229" t="s">
        <v>68</v>
      </c>
      <c r="B41" s="230"/>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1"/>
      <c r="AF41" s="207" t="s">
        <v>45</v>
      </c>
      <c r="AG41" s="206"/>
      <c r="AH41" s="206"/>
      <c r="AI41" s="206"/>
      <c r="AJ41" s="206" t="s">
        <v>33</v>
      </c>
      <c r="AK41" s="206"/>
      <c r="AL41" s="206"/>
      <c r="AM41" s="206"/>
      <c r="AN41" s="206"/>
      <c r="AO41" s="206"/>
      <c r="AP41" s="206"/>
      <c r="AQ41" s="206"/>
      <c r="AR41" s="219">
        <v>200</v>
      </c>
      <c r="AS41" s="219"/>
      <c r="AT41" s="219"/>
      <c r="AU41" s="219"/>
      <c r="AV41" s="219"/>
      <c r="AW41" s="77">
        <f>AW42+AW48+AW52</f>
        <v>19186800</v>
      </c>
      <c r="AX41" s="77"/>
      <c r="AY41" s="77"/>
      <c r="AZ41" s="77"/>
      <c r="BA41" s="77"/>
      <c r="BB41" s="77"/>
      <c r="BC41" s="77"/>
      <c r="BD41" s="77">
        <f>BD42+BD48+BD52</f>
        <v>28320800</v>
      </c>
      <c r="BE41" s="77"/>
      <c r="BF41" s="77"/>
      <c r="BG41" s="77"/>
      <c r="BH41" s="77"/>
      <c r="BI41" s="77"/>
      <c r="BJ41" s="77"/>
      <c r="BK41" s="77">
        <f>BK42+BK48+BK52</f>
        <v>27863700</v>
      </c>
      <c r="BL41" s="77"/>
      <c r="BM41" s="77"/>
      <c r="BN41" s="77"/>
      <c r="BO41" s="77"/>
      <c r="BP41" s="77"/>
      <c r="BQ41" s="77"/>
      <c r="BR41" s="88"/>
      <c r="BS41" s="88"/>
      <c r="BT41" s="88"/>
      <c r="BU41" s="88"/>
      <c r="BV41" s="88"/>
      <c r="BW41" s="88"/>
      <c r="BX41" s="89"/>
    </row>
    <row r="42" spans="1:76" s="6" customFormat="1" ht="21.75" customHeight="1">
      <c r="A42" s="214" t="s">
        <v>69</v>
      </c>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6"/>
      <c r="AF42" s="93" t="s">
        <v>46</v>
      </c>
      <c r="AG42" s="69"/>
      <c r="AH42" s="69"/>
      <c r="AI42" s="69"/>
      <c r="AJ42" s="69" t="s">
        <v>33</v>
      </c>
      <c r="AK42" s="69"/>
      <c r="AL42" s="69"/>
      <c r="AM42" s="69"/>
      <c r="AN42" s="69"/>
      <c r="AO42" s="69"/>
      <c r="AP42" s="69"/>
      <c r="AQ42" s="69"/>
      <c r="AR42" s="72">
        <v>210</v>
      </c>
      <c r="AS42" s="72"/>
      <c r="AT42" s="72"/>
      <c r="AU42" s="72"/>
      <c r="AV42" s="72"/>
      <c r="AW42" s="76">
        <f>AW43+AW44+AW45</f>
        <v>17745900</v>
      </c>
      <c r="AX42" s="76"/>
      <c r="AY42" s="76"/>
      <c r="AZ42" s="76"/>
      <c r="BA42" s="76"/>
      <c r="BB42" s="76"/>
      <c r="BC42" s="76"/>
      <c r="BD42" s="76">
        <f>BD43+BD44+BD45</f>
        <v>27717900</v>
      </c>
      <c r="BE42" s="76"/>
      <c r="BF42" s="76"/>
      <c r="BG42" s="76"/>
      <c r="BH42" s="76"/>
      <c r="BI42" s="76"/>
      <c r="BJ42" s="76"/>
      <c r="BK42" s="76">
        <f>BK43+BK44+BK45</f>
        <v>27256300</v>
      </c>
      <c r="BL42" s="76"/>
      <c r="BM42" s="76"/>
      <c r="BN42" s="76"/>
      <c r="BO42" s="76"/>
      <c r="BP42" s="76"/>
      <c r="BQ42" s="76"/>
      <c r="BR42" s="88" t="s">
        <v>33</v>
      </c>
      <c r="BS42" s="88"/>
      <c r="BT42" s="88"/>
      <c r="BU42" s="88"/>
      <c r="BV42" s="88"/>
      <c r="BW42" s="88"/>
      <c r="BX42" s="89"/>
    </row>
    <row r="43" spans="1:76" s="6" customFormat="1" ht="24" customHeight="1">
      <c r="A43" s="125" t="s">
        <v>70</v>
      </c>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8"/>
      <c r="AF43" s="93" t="s">
        <v>47</v>
      </c>
      <c r="AG43" s="69"/>
      <c r="AH43" s="69"/>
      <c r="AI43" s="69"/>
      <c r="AJ43" s="69" t="s">
        <v>74</v>
      </c>
      <c r="AK43" s="69"/>
      <c r="AL43" s="69"/>
      <c r="AM43" s="69"/>
      <c r="AN43" s="69"/>
      <c r="AO43" s="69"/>
      <c r="AP43" s="69"/>
      <c r="AQ43" s="69"/>
      <c r="AR43" s="72">
        <v>211</v>
      </c>
      <c r="AS43" s="72"/>
      <c r="AT43" s="72"/>
      <c r="AU43" s="72"/>
      <c r="AV43" s="72"/>
      <c r="AW43" s="76">
        <v>13630100</v>
      </c>
      <c r="AX43" s="76"/>
      <c r="AY43" s="76"/>
      <c r="AZ43" s="76"/>
      <c r="BA43" s="76"/>
      <c r="BB43" s="76"/>
      <c r="BC43" s="76"/>
      <c r="BD43" s="76">
        <v>21373800</v>
      </c>
      <c r="BE43" s="76"/>
      <c r="BF43" s="76"/>
      <c r="BG43" s="76"/>
      <c r="BH43" s="76"/>
      <c r="BI43" s="76"/>
      <c r="BJ43" s="76"/>
      <c r="BK43" s="76">
        <v>20845400</v>
      </c>
      <c r="BL43" s="76"/>
      <c r="BM43" s="76"/>
      <c r="BN43" s="76"/>
      <c r="BO43" s="76"/>
      <c r="BP43" s="76"/>
      <c r="BQ43" s="76"/>
      <c r="BR43" s="88" t="s">
        <v>33</v>
      </c>
      <c r="BS43" s="88"/>
      <c r="BT43" s="88"/>
      <c r="BU43" s="88"/>
      <c r="BV43" s="88"/>
      <c r="BW43" s="88"/>
      <c r="BX43" s="89"/>
    </row>
    <row r="44" spans="1:76" s="6" customFormat="1" ht="12">
      <c r="A44" s="220" t="s">
        <v>71</v>
      </c>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1"/>
      <c r="AF44" s="93" t="s">
        <v>48</v>
      </c>
      <c r="AG44" s="69"/>
      <c r="AH44" s="69"/>
      <c r="AI44" s="69"/>
      <c r="AJ44" s="69" t="s">
        <v>75</v>
      </c>
      <c r="AK44" s="69"/>
      <c r="AL44" s="69"/>
      <c r="AM44" s="69"/>
      <c r="AN44" s="69"/>
      <c r="AO44" s="69"/>
      <c r="AP44" s="69"/>
      <c r="AQ44" s="69"/>
      <c r="AR44" s="72">
        <v>212</v>
      </c>
      <c r="AS44" s="72"/>
      <c r="AT44" s="72"/>
      <c r="AU44" s="72"/>
      <c r="AV44" s="72"/>
      <c r="AW44" s="76"/>
      <c r="AX44" s="76"/>
      <c r="AY44" s="76"/>
      <c r="AZ44" s="76"/>
      <c r="BA44" s="76"/>
      <c r="BB44" s="76"/>
      <c r="BC44" s="76"/>
      <c r="BD44" s="76"/>
      <c r="BE44" s="76"/>
      <c r="BF44" s="76"/>
      <c r="BG44" s="76"/>
      <c r="BH44" s="76"/>
      <c r="BI44" s="76"/>
      <c r="BJ44" s="76"/>
      <c r="BK44" s="76"/>
      <c r="BL44" s="76"/>
      <c r="BM44" s="76"/>
      <c r="BN44" s="76"/>
      <c r="BO44" s="76"/>
      <c r="BP44" s="76"/>
      <c r="BQ44" s="76"/>
      <c r="BR44" s="88" t="s">
        <v>33</v>
      </c>
      <c r="BS44" s="88"/>
      <c r="BT44" s="88"/>
      <c r="BU44" s="88"/>
      <c r="BV44" s="88"/>
      <c r="BW44" s="88"/>
      <c r="BX44" s="89"/>
    </row>
    <row r="45" spans="1:76" s="6" customFormat="1" ht="35.25" customHeight="1">
      <c r="A45" s="99" t="s">
        <v>157</v>
      </c>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1"/>
      <c r="AF45" s="93" t="s">
        <v>65</v>
      </c>
      <c r="AG45" s="69"/>
      <c r="AH45" s="69"/>
      <c r="AI45" s="69"/>
      <c r="AJ45" s="69" t="s">
        <v>76</v>
      </c>
      <c r="AK45" s="69"/>
      <c r="AL45" s="69"/>
      <c r="AM45" s="69"/>
      <c r="AN45" s="69"/>
      <c r="AO45" s="69"/>
      <c r="AP45" s="69"/>
      <c r="AQ45" s="69"/>
      <c r="AR45" s="72">
        <v>213</v>
      </c>
      <c r="AS45" s="72"/>
      <c r="AT45" s="72"/>
      <c r="AU45" s="72"/>
      <c r="AV45" s="72"/>
      <c r="AW45" s="76">
        <f>AW46+AW47</f>
        <v>4115800</v>
      </c>
      <c r="AX45" s="76"/>
      <c r="AY45" s="76"/>
      <c r="AZ45" s="76"/>
      <c r="BA45" s="76"/>
      <c r="BB45" s="76"/>
      <c r="BC45" s="76"/>
      <c r="BD45" s="76">
        <f>BD46+BD47</f>
        <v>6344100</v>
      </c>
      <c r="BE45" s="76"/>
      <c r="BF45" s="76"/>
      <c r="BG45" s="76"/>
      <c r="BH45" s="76"/>
      <c r="BI45" s="76"/>
      <c r="BJ45" s="76"/>
      <c r="BK45" s="76">
        <f>BK46+BK47</f>
        <v>6410900</v>
      </c>
      <c r="BL45" s="76"/>
      <c r="BM45" s="76"/>
      <c r="BN45" s="76"/>
      <c r="BO45" s="76"/>
      <c r="BP45" s="76"/>
      <c r="BQ45" s="76"/>
      <c r="BR45" s="88" t="s">
        <v>33</v>
      </c>
      <c r="BS45" s="88"/>
      <c r="BT45" s="88"/>
      <c r="BU45" s="88"/>
      <c r="BV45" s="88"/>
      <c r="BW45" s="88"/>
      <c r="BX45" s="89"/>
    </row>
    <row r="46" spans="1:76" s="6" customFormat="1" ht="22.5" customHeight="1">
      <c r="A46" s="232" t="s">
        <v>72</v>
      </c>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4"/>
      <c r="AF46" s="93" t="s">
        <v>66</v>
      </c>
      <c r="AG46" s="69"/>
      <c r="AH46" s="69"/>
      <c r="AI46" s="69"/>
      <c r="AJ46" s="69" t="s">
        <v>76</v>
      </c>
      <c r="AK46" s="69"/>
      <c r="AL46" s="69"/>
      <c r="AM46" s="69"/>
      <c r="AN46" s="69"/>
      <c r="AO46" s="69"/>
      <c r="AP46" s="69"/>
      <c r="AQ46" s="69"/>
      <c r="AR46" s="72">
        <v>213</v>
      </c>
      <c r="AS46" s="72"/>
      <c r="AT46" s="72"/>
      <c r="AU46" s="72"/>
      <c r="AV46" s="72"/>
      <c r="AW46" s="76">
        <v>4115800</v>
      </c>
      <c r="AX46" s="76"/>
      <c r="AY46" s="76"/>
      <c r="AZ46" s="76"/>
      <c r="BA46" s="76"/>
      <c r="BB46" s="76"/>
      <c r="BC46" s="76"/>
      <c r="BD46" s="76">
        <v>6344100</v>
      </c>
      <c r="BE46" s="76"/>
      <c r="BF46" s="76"/>
      <c r="BG46" s="76"/>
      <c r="BH46" s="76"/>
      <c r="BI46" s="76"/>
      <c r="BJ46" s="76"/>
      <c r="BK46" s="76">
        <v>6410900</v>
      </c>
      <c r="BL46" s="76"/>
      <c r="BM46" s="76"/>
      <c r="BN46" s="76"/>
      <c r="BO46" s="76"/>
      <c r="BP46" s="76"/>
      <c r="BQ46" s="76"/>
      <c r="BR46" s="88" t="s">
        <v>33</v>
      </c>
      <c r="BS46" s="88"/>
      <c r="BT46" s="88"/>
      <c r="BU46" s="88"/>
      <c r="BV46" s="88"/>
      <c r="BW46" s="88"/>
      <c r="BX46" s="89"/>
    </row>
    <row r="47" spans="1:76" s="6" customFormat="1" ht="12">
      <c r="A47" s="105" t="s">
        <v>73</v>
      </c>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7"/>
      <c r="AF47" s="93" t="s">
        <v>67</v>
      </c>
      <c r="AG47" s="69"/>
      <c r="AH47" s="69"/>
      <c r="AI47" s="69"/>
      <c r="AJ47" s="69" t="s">
        <v>76</v>
      </c>
      <c r="AK47" s="69"/>
      <c r="AL47" s="69"/>
      <c r="AM47" s="69"/>
      <c r="AN47" s="69"/>
      <c r="AO47" s="69"/>
      <c r="AP47" s="69"/>
      <c r="AQ47" s="69"/>
      <c r="AR47" s="72"/>
      <c r="AS47" s="72"/>
      <c r="AT47" s="72"/>
      <c r="AU47" s="72"/>
      <c r="AV47" s="72"/>
      <c r="AW47" s="76"/>
      <c r="AX47" s="76"/>
      <c r="AY47" s="76"/>
      <c r="AZ47" s="76"/>
      <c r="BA47" s="76"/>
      <c r="BB47" s="76"/>
      <c r="BC47" s="76"/>
      <c r="BD47" s="76"/>
      <c r="BE47" s="76"/>
      <c r="BF47" s="76"/>
      <c r="BG47" s="76"/>
      <c r="BH47" s="76"/>
      <c r="BI47" s="76"/>
      <c r="BJ47" s="76"/>
      <c r="BK47" s="76"/>
      <c r="BL47" s="76"/>
      <c r="BM47" s="76"/>
      <c r="BN47" s="76"/>
      <c r="BO47" s="76"/>
      <c r="BP47" s="76"/>
      <c r="BQ47" s="76"/>
      <c r="BR47" s="88" t="s">
        <v>33</v>
      </c>
      <c r="BS47" s="88"/>
      <c r="BT47" s="88"/>
      <c r="BU47" s="88"/>
      <c r="BV47" s="88"/>
      <c r="BW47" s="88"/>
      <c r="BX47" s="89"/>
    </row>
    <row r="48" spans="1:76" s="6" customFormat="1" ht="12">
      <c r="A48" s="214" t="s">
        <v>82</v>
      </c>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6"/>
      <c r="AF48" s="93" t="s">
        <v>78</v>
      </c>
      <c r="AG48" s="69"/>
      <c r="AH48" s="69"/>
      <c r="AI48" s="69"/>
      <c r="AJ48" s="69" t="s">
        <v>83</v>
      </c>
      <c r="AK48" s="69"/>
      <c r="AL48" s="69"/>
      <c r="AM48" s="69"/>
      <c r="AN48" s="69"/>
      <c r="AO48" s="69"/>
      <c r="AP48" s="69"/>
      <c r="AQ48" s="69"/>
      <c r="AR48" s="72">
        <v>291</v>
      </c>
      <c r="AS48" s="72"/>
      <c r="AT48" s="72"/>
      <c r="AU48" s="72"/>
      <c r="AV48" s="72"/>
      <c r="AW48" s="76">
        <f>AW49+AW50+AW51</f>
        <v>69000</v>
      </c>
      <c r="AX48" s="76"/>
      <c r="AY48" s="76"/>
      <c r="AZ48" s="76"/>
      <c r="BA48" s="76"/>
      <c r="BB48" s="76"/>
      <c r="BC48" s="76"/>
      <c r="BD48" s="76">
        <f>BD49+BD50+BD51</f>
        <v>69000</v>
      </c>
      <c r="BE48" s="76"/>
      <c r="BF48" s="76"/>
      <c r="BG48" s="76"/>
      <c r="BH48" s="76"/>
      <c r="BI48" s="76"/>
      <c r="BJ48" s="76"/>
      <c r="BK48" s="76">
        <f>BK49+BK50+BK51</f>
        <v>69000</v>
      </c>
      <c r="BL48" s="76"/>
      <c r="BM48" s="76"/>
      <c r="BN48" s="76"/>
      <c r="BO48" s="76"/>
      <c r="BP48" s="76"/>
      <c r="BQ48" s="76"/>
      <c r="BR48" s="88" t="s">
        <v>33</v>
      </c>
      <c r="BS48" s="88"/>
      <c r="BT48" s="88"/>
      <c r="BU48" s="88"/>
      <c r="BV48" s="88"/>
      <c r="BW48" s="88"/>
      <c r="BX48" s="89"/>
    </row>
    <row r="49" spans="1:76" s="6" customFormat="1" ht="24" customHeight="1">
      <c r="A49" s="96" t="s">
        <v>94</v>
      </c>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8"/>
      <c r="AF49" s="93" t="s">
        <v>79</v>
      </c>
      <c r="AG49" s="69"/>
      <c r="AH49" s="69"/>
      <c r="AI49" s="69"/>
      <c r="AJ49" s="69" t="s">
        <v>84</v>
      </c>
      <c r="AK49" s="69"/>
      <c r="AL49" s="69"/>
      <c r="AM49" s="69"/>
      <c r="AN49" s="69"/>
      <c r="AO49" s="69"/>
      <c r="AP49" s="69"/>
      <c r="AQ49" s="69"/>
      <c r="AR49" s="72">
        <v>291</v>
      </c>
      <c r="AS49" s="72"/>
      <c r="AT49" s="72"/>
      <c r="AU49" s="72"/>
      <c r="AV49" s="72"/>
      <c r="AW49" s="76">
        <v>59300</v>
      </c>
      <c r="AX49" s="76"/>
      <c r="AY49" s="76"/>
      <c r="AZ49" s="76"/>
      <c r="BA49" s="76"/>
      <c r="BB49" s="76"/>
      <c r="BC49" s="76"/>
      <c r="BD49" s="76">
        <v>59300</v>
      </c>
      <c r="BE49" s="76"/>
      <c r="BF49" s="76"/>
      <c r="BG49" s="76"/>
      <c r="BH49" s="76"/>
      <c r="BI49" s="76"/>
      <c r="BJ49" s="76"/>
      <c r="BK49" s="76">
        <v>59300</v>
      </c>
      <c r="BL49" s="76"/>
      <c r="BM49" s="76"/>
      <c r="BN49" s="76"/>
      <c r="BO49" s="76"/>
      <c r="BP49" s="76"/>
      <c r="BQ49" s="76"/>
      <c r="BR49" s="88" t="s">
        <v>33</v>
      </c>
      <c r="BS49" s="88"/>
      <c r="BT49" s="88"/>
      <c r="BU49" s="88"/>
      <c r="BV49" s="88"/>
      <c r="BW49" s="88"/>
      <c r="BX49" s="89"/>
    </row>
    <row r="50" spans="1:76" s="6" customFormat="1" ht="23.25" customHeight="1">
      <c r="A50" s="96" t="s">
        <v>95</v>
      </c>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8"/>
      <c r="AF50" s="93" t="s">
        <v>80</v>
      </c>
      <c r="AG50" s="69"/>
      <c r="AH50" s="69"/>
      <c r="AI50" s="69"/>
      <c r="AJ50" s="69" t="s">
        <v>85</v>
      </c>
      <c r="AK50" s="69"/>
      <c r="AL50" s="69"/>
      <c r="AM50" s="69"/>
      <c r="AN50" s="69"/>
      <c r="AO50" s="69"/>
      <c r="AP50" s="69"/>
      <c r="AQ50" s="69"/>
      <c r="AR50" s="72">
        <v>291</v>
      </c>
      <c r="AS50" s="72"/>
      <c r="AT50" s="72"/>
      <c r="AU50" s="72"/>
      <c r="AV50" s="72"/>
      <c r="AW50" s="76">
        <v>9700</v>
      </c>
      <c r="AX50" s="76"/>
      <c r="AY50" s="76"/>
      <c r="AZ50" s="76"/>
      <c r="BA50" s="76"/>
      <c r="BB50" s="76"/>
      <c r="BC50" s="76"/>
      <c r="BD50" s="76">
        <v>9700</v>
      </c>
      <c r="BE50" s="76"/>
      <c r="BF50" s="76"/>
      <c r="BG50" s="76"/>
      <c r="BH50" s="76"/>
      <c r="BI50" s="76"/>
      <c r="BJ50" s="76"/>
      <c r="BK50" s="76">
        <v>9700</v>
      </c>
      <c r="BL50" s="76"/>
      <c r="BM50" s="76"/>
      <c r="BN50" s="76"/>
      <c r="BO50" s="76"/>
      <c r="BP50" s="76"/>
      <c r="BQ50" s="76"/>
      <c r="BR50" s="88" t="s">
        <v>33</v>
      </c>
      <c r="BS50" s="88"/>
      <c r="BT50" s="88"/>
      <c r="BU50" s="88"/>
      <c r="BV50" s="88"/>
      <c r="BW50" s="88"/>
      <c r="BX50" s="89"/>
    </row>
    <row r="51" spans="1:76" s="6" customFormat="1" ht="22.5" customHeight="1">
      <c r="A51" s="125" t="s">
        <v>96</v>
      </c>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8"/>
      <c r="AF51" s="93" t="s">
        <v>81</v>
      </c>
      <c r="AG51" s="69"/>
      <c r="AH51" s="69"/>
      <c r="AI51" s="69"/>
      <c r="AJ51" s="69" t="s">
        <v>86</v>
      </c>
      <c r="AK51" s="69"/>
      <c r="AL51" s="69"/>
      <c r="AM51" s="69"/>
      <c r="AN51" s="69"/>
      <c r="AO51" s="69"/>
      <c r="AP51" s="69"/>
      <c r="AQ51" s="69"/>
      <c r="AR51" s="72"/>
      <c r="AS51" s="72"/>
      <c r="AT51" s="72"/>
      <c r="AU51" s="72"/>
      <c r="AV51" s="72"/>
      <c r="AW51" s="76"/>
      <c r="AX51" s="76"/>
      <c r="AY51" s="76"/>
      <c r="AZ51" s="76"/>
      <c r="BA51" s="76"/>
      <c r="BB51" s="76"/>
      <c r="BC51" s="76"/>
      <c r="BD51" s="76"/>
      <c r="BE51" s="76"/>
      <c r="BF51" s="76"/>
      <c r="BG51" s="76"/>
      <c r="BH51" s="76"/>
      <c r="BI51" s="76"/>
      <c r="BJ51" s="76"/>
      <c r="BK51" s="76"/>
      <c r="BL51" s="76"/>
      <c r="BM51" s="76"/>
      <c r="BN51" s="76"/>
      <c r="BO51" s="76"/>
      <c r="BP51" s="76"/>
      <c r="BQ51" s="76"/>
      <c r="BR51" s="88" t="s">
        <v>33</v>
      </c>
      <c r="BS51" s="88"/>
      <c r="BT51" s="88"/>
      <c r="BU51" s="88"/>
      <c r="BV51" s="88"/>
      <c r="BW51" s="88"/>
      <c r="BX51" s="89"/>
    </row>
    <row r="52" spans="1:76" s="6" customFormat="1" ht="31.5" customHeight="1">
      <c r="A52" s="214" t="s">
        <v>185</v>
      </c>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6"/>
      <c r="AF52" s="93" t="s">
        <v>90</v>
      </c>
      <c r="AG52" s="69"/>
      <c r="AH52" s="69"/>
      <c r="AI52" s="69"/>
      <c r="AJ52" s="69" t="s">
        <v>33</v>
      </c>
      <c r="AK52" s="69"/>
      <c r="AL52" s="69"/>
      <c r="AM52" s="69"/>
      <c r="AN52" s="69"/>
      <c r="AO52" s="69"/>
      <c r="AP52" s="69"/>
      <c r="AQ52" s="69"/>
      <c r="AR52" s="72">
        <v>220</v>
      </c>
      <c r="AS52" s="72"/>
      <c r="AT52" s="72"/>
      <c r="AU52" s="72"/>
      <c r="AV52" s="72"/>
      <c r="AW52" s="76">
        <f>AW53+AW54+AW55+AW56+AW66</f>
        <v>1371900</v>
      </c>
      <c r="AX52" s="76"/>
      <c r="AY52" s="76"/>
      <c r="AZ52" s="76"/>
      <c r="BA52" s="76"/>
      <c r="BB52" s="76"/>
      <c r="BC52" s="76"/>
      <c r="BD52" s="76">
        <f>BD53+BD54+BD55+BD56+BD66</f>
        <v>533900</v>
      </c>
      <c r="BE52" s="76"/>
      <c r="BF52" s="76"/>
      <c r="BG52" s="76"/>
      <c r="BH52" s="76"/>
      <c r="BI52" s="76"/>
      <c r="BJ52" s="76"/>
      <c r="BK52" s="76">
        <f>BK53+BK54+BK55+BK56+BK66</f>
        <v>538400</v>
      </c>
      <c r="BL52" s="76"/>
      <c r="BM52" s="76"/>
      <c r="BN52" s="76"/>
      <c r="BO52" s="76"/>
      <c r="BP52" s="76"/>
      <c r="BQ52" s="76"/>
      <c r="BR52" s="88"/>
      <c r="BS52" s="88"/>
      <c r="BT52" s="88"/>
      <c r="BU52" s="88"/>
      <c r="BV52" s="88"/>
      <c r="BW52" s="88"/>
      <c r="BX52" s="89"/>
    </row>
    <row r="53" spans="1:76" s="6" customFormat="1" ht="37.5" customHeight="1">
      <c r="A53" s="125" t="s">
        <v>97</v>
      </c>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7"/>
      <c r="AF53" s="93" t="s">
        <v>91</v>
      </c>
      <c r="AG53" s="69"/>
      <c r="AH53" s="69"/>
      <c r="AI53" s="69"/>
      <c r="AJ53" s="69" t="s">
        <v>87</v>
      </c>
      <c r="AK53" s="69"/>
      <c r="AL53" s="69"/>
      <c r="AM53" s="69"/>
      <c r="AN53" s="69"/>
      <c r="AO53" s="69"/>
      <c r="AP53" s="69"/>
      <c r="AQ53" s="69"/>
      <c r="AR53" s="72"/>
      <c r="AS53" s="72"/>
      <c r="AT53" s="72"/>
      <c r="AU53" s="72"/>
      <c r="AV53" s="72"/>
      <c r="AW53" s="76"/>
      <c r="AX53" s="76"/>
      <c r="AY53" s="76"/>
      <c r="AZ53" s="76"/>
      <c r="BA53" s="76"/>
      <c r="BB53" s="76"/>
      <c r="BC53" s="76"/>
      <c r="BD53" s="76"/>
      <c r="BE53" s="76"/>
      <c r="BF53" s="76"/>
      <c r="BG53" s="76"/>
      <c r="BH53" s="76"/>
      <c r="BI53" s="76"/>
      <c r="BJ53" s="76"/>
      <c r="BK53" s="76"/>
      <c r="BL53" s="76"/>
      <c r="BM53" s="76"/>
      <c r="BN53" s="76"/>
      <c r="BO53" s="76"/>
      <c r="BP53" s="76"/>
      <c r="BQ53" s="76"/>
      <c r="BR53" s="88"/>
      <c r="BS53" s="88"/>
      <c r="BT53" s="88"/>
      <c r="BU53" s="88"/>
      <c r="BV53" s="88"/>
      <c r="BW53" s="88"/>
      <c r="BX53" s="89"/>
    </row>
    <row r="54" spans="1:76" s="6" customFormat="1" ht="37.5" customHeight="1">
      <c r="A54" s="96" t="s">
        <v>200</v>
      </c>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8"/>
      <c r="AF54" s="93" t="s">
        <v>92</v>
      </c>
      <c r="AG54" s="69"/>
      <c r="AH54" s="69"/>
      <c r="AI54" s="69"/>
      <c r="AJ54" s="69" t="s">
        <v>88</v>
      </c>
      <c r="AK54" s="69"/>
      <c r="AL54" s="69"/>
      <c r="AM54" s="69"/>
      <c r="AN54" s="69"/>
      <c r="AO54" s="69"/>
      <c r="AP54" s="69"/>
      <c r="AQ54" s="69"/>
      <c r="AR54" s="72"/>
      <c r="AS54" s="72"/>
      <c r="AT54" s="72"/>
      <c r="AU54" s="72"/>
      <c r="AV54" s="72"/>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row>
    <row r="55" spans="1:76" s="6" customFormat="1" ht="39.75" customHeight="1">
      <c r="A55" s="96" t="s">
        <v>199</v>
      </c>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8"/>
      <c r="AF55" s="93" t="s">
        <v>93</v>
      </c>
      <c r="AG55" s="69"/>
      <c r="AH55" s="69"/>
      <c r="AI55" s="69"/>
      <c r="AJ55" s="69" t="s">
        <v>89</v>
      </c>
      <c r="AK55" s="69"/>
      <c r="AL55" s="69"/>
      <c r="AM55" s="69"/>
      <c r="AN55" s="69"/>
      <c r="AO55" s="69"/>
      <c r="AP55" s="69"/>
      <c r="AQ55" s="69"/>
      <c r="AR55" s="72"/>
      <c r="AS55" s="72"/>
      <c r="AT55" s="72"/>
      <c r="AU55" s="72"/>
      <c r="AV55" s="72"/>
      <c r="AW55" s="76"/>
      <c r="AX55" s="76"/>
      <c r="AY55" s="76"/>
      <c r="AZ55" s="76"/>
      <c r="BA55" s="76"/>
      <c r="BB55" s="76"/>
      <c r="BC55" s="76"/>
      <c r="BD55" s="76"/>
      <c r="BE55" s="76"/>
      <c r="BF55" s="76"/>
      <c r="BG55" s="76"/>
      <c r="BH55" s="76"/>
      <c r="BI55" s="76"/>
      <c r="BJ55" s="76"/>
      <c r="BK55" s="76"/>
      <c r="BL55" s="76"/>
      <c r="BM55" s="76"/>
      <c r="BN55" s="76"/>
      <c r="BO55" s="76"/>
      <c r="BP55" s="76"/>
      <c r="BQ55" s="76"/>
      <c r="BR55" s="88"/>
      <c r="BS55" s="88"/>
      <c r="BT55" s="88"/>
      <c r="BU55" s="88"/>
      <c r="BV55" s="88"/>
      <c r="BW55" s="88"/>
      <c r="BX55" s="89"/>
    </row>
    <row r="56" spans="1:76" s="6" customFormat="1" ht="12">
      <c r="A56" s="96" t="s">
        <v>187</v>
      </c>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8"/>
      <c r="AF56" s="93" t="s">
        <v>98</v>
      </c>
      <c r="AG56" s="69"/>
      <c r="AH56" s="69"/>
      <c r="AI56" s="69"/>
      <c r="AJ56" s="69" t="s">
        <v>99</v>
      </c>
      <c r="AK56" s="69"/>
      <c r="AL56" s="69"/>
      <c r="AM56" s="69"/>
      <c r="AN56" s="69"/>
      <c r="AO56" s="69"/>
      <c r="AP56" s="69"/>
      <c r="AQ56" s="69"/>
      <c r="AR56" s="72">
        <v>220</v>
      </c>
      <c r="AS56" s="72"/>
      <c r="AT56" s="72"/>
      <c r="AU56" s="72"/>
      <c r="AV56" s="72"/>
      <c r="AW56" s="76">
        <f>AW58+AW60+AW61+AW62+AW63+AW64+AW65+AW59</f>
        <v>1105000</v>
      </c>
      <c r="AX56" s="76"/>
      <c r="AY56" s="76"/>
      <c r="AZ56" s="76"/>
      <c r="BA56" s="76"/>
      <c r="BB56" s="76"/>
      <c r="BC56" s="76"/>
      <c r="BD56" s="76">
        <f>BD58+BD60+BD61+BD62+BD63+BD64+BD65+BD59</f>
        <v>267000</v>
      </c>
      <c r="BE56" s="76"/>
      <c r="BF56" s="76"/>
      <c r="BG56" s="76"/>
      <c r="BH56" s="76"/>
      <c r="BI56" s="76"/>
      <c r="BJ56" s="76"/>
      <c r="BK56" s="76">
        <f>BK58+BK60+BK61+BK62+BK63+BK64+BK65+BK59</f>
        <v>271500</v>
      </c>
      <c r="BL56" s="76"/>
      <c r="BM56" s="76"/>
      <c r="BN56" s="76"/>
      <c r="BO56" s="76"/>
      <c r="BP56" s="76"/>
      <c r="BQ56" s="76"/>
      <c r="BR56" s="88"/>
      <c r="BS56" s="88"/>
      <c r="BT56" s="88"/>
      <c r="BU56" s="88"/>
      <c r="BV56" s="88"/>
      <c r="BW56" s="88"/>
      <c r="BX56" s="89"/>
    </row>
    <row r="57" spans="1:76" s="6" customFormat="1" ht="14.25" customHeight="1">
      <c r="A57" s="60" t="s">
        <v>210</v>
      </c>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2"/>
      <c r="AF57" s="65"/>
      <c r="AG57" s="69"/>
      <c r="AH57" s="69"/>
      <c r="AI57" s="69"/>
      <c r="AJ57" s="20"/>
      <c r="AK57" s="21"/>
      <c r="AL57" s="21"/>
      <c r="AM57" s="21"/>
      <c r="AN57" s="21"/>
      <c r="AO57" s="21"/>
      <c r="AP57" s="21"/>
      <c r="AQ57" s="22"/>
      <c r="AR57" s="23"/>
      <c r="AS57" s="24"/>
      <c r="AT57" s="24"/>
      <c r="AU57" s="24"/>
      <c r="AV57" s="25"/>
      <c r="AW57" s="57"/>
      <c r="AX57" s="58"/>
      <c r="AY57" s="58"/>
      <c r="AZ57" s="58"/>
      <c r="BA57" s="58"/>
      <c r="BB57" s="58"/>
      <c r="BC57" s="59"/>
      <c r="BD57" s="57"/>
      <c r="BE57" s="58"/>
      <c r="BF57" s="58"/>
      <c r="BG57" s="58"/>
      <c r="BH57" s="58"/>
      <c r="BI57" s="58"/>
      <c r="BJ57" s="59"/>
      <c r="BK57" s="57"/>
      <c r="BL57" s="58"/>
      <c r="BM57" s="58"/>
      <c r="BN57" s="58"/>
      <c r="BO57" s="58"/>
      <c r="BP57" s="58"/>
      <c r="BQ57" s="59"/>
      <c r="BR57" s="14"/>
      <c r="BS57" s="15"/>
      <c r="BT57" s="15"/>
      <c r="BU57" s="15"/>
      <c r="BV57" s="15"/>
      <c r="BW57" s="15"/>
      <c r="BX57" s="16"/>
    </row>
    <row r="58" spans="1:76" s="6" customFormat="1" ht="12">
      <c r="A58" s="60" t="s">
        <v>203</v>
      </c>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2"/>
      <c r="AF58" s="65" t="s">
        <v>188</v>
      </c>
      <c r="AG58" s="69"/>
      <c r="AH58" s="69"/>
      <c r="AI58" s="69"/>
      <c r="AJ58" s="69" t="s">
        <v>99</v>
      </c>
      <c r="AK58" s="69"/>
      <c r="AL58" s="69"/>
      <c r="AM58" s="69"/>
      <c r="AN58" s="69"/>
      <c r="AO58" s="69"/>
      <c r="AP58" s="69"/>
      <c r="AQ58" s="69"/>
      <c r="AR58" s="72">
        <v>221</v>
      </c>
      <c r="AS58" s="72"/>
      <c r="AT58" s="72"/>
      <c r="AU58" s="72"/>
      <c r="AV58" s="72"/>
      <c r="AW58" s="57">
        <v>93900</v>
      </c>
      <c r="AX58" s="58"/>
      <c r="AY58" s="58"/>
      <c r="AZ58" s="58"/>
      <c r="BA58" s="58"/>
      <c r="BB58" s="58"/>
      <c r="BC58" s="59"/>
      <c r="BD58" s="57">
        <v>93900</v>
      </c>
      <c r="BE58" s="58"/>
      <c r="BF58" s="58"/>
      <c r="BG58" s="58"/>
      <c r="BH58" s="58"/>
      <c r="BI58" s="58"/>
      <c r="BJ58" s="59"/>
      <c r="BK58" s="57">
        <v>93900</v>
      </c>
      <c r="BL58" s="58"/>
      <c r="BM58" s="58"/>
      <c r="BN58" s="58"/>
      <c r="BO58" s="58"/>
      <c r="BP58" s="58"/>
      <c r="BQ58" s="59"/>
      <c r="BR58" s="14"/>
      <c r="BS58" s="15"/>
      <c r="BT58" s="15"/>
      <c r="BU58" s="15"/>
      <c r="BV58" s="15"/>
      <c r="BW58" s="15"/>
      <c r="BX58" s="16"/>
    </row>
    <row r="59" spans="1:76" s="6" customFormat="1" ht="12">
      <c r="A59" s="73" t="s">
        <v>212</v>
      </c>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5"/>
      <c r="AF59" s="226" t="s">
        <v>189</v>
      </c>
      <c r="AG59" s="70"/>
      <c r="AH59" s="70"/>
      <c r="AI59" s="70"/>
      <c r="AJ59" s="70" t="s">
        <v>99</v>
      </c>
      <c r="AK59" s="70"/>
      <c r="AL59" s="70"/>
      <c r="AM59" s="70"/>
      <c r="AN59" s="70"/>
      <c r="AO59" s="70"/>
      <c r="AP59" s="70"/>
      <c r="AQ59" s="70"/>
      <c r="AR59" s="71">
        <v>222</v>
      </c>
      <c r="AS59" s="71"/>
      <c r="AT59" s="71"/>
      <c r="AU59" s="71"/>
      <c r="AV59" s="71"/>
      <c r="AW59" s="57"/>
      <c r="AX59" s="58"/>
      <c r="AY59" s="58"/>
      <c r="AZ59" s="58"/>
      <c r="BA59" s="58"/>
      <c r="BB59" s="58"/>
      <c r="BC59" s="59"/>
      <c r="BD59" s="57"/>
      <c r="BE59" s="58"/>
      <c r="BF59" s="58"/>
      <c r="BG59" s="58"/>
      <c r="BH59" s="58"/>
      <c r="BI59" s="58"/>
      <c r="BJ59" s="59"/>
      <c r="BK59" s="57"/>
      <c r="BL59" s="58"/>
      <c r="BM59" s="58"/>
      <c r="BN59" s="58"/>
      <c r="BO59" s="58"/>
      <c r="BP59" s="58"/>
      <c r="BQ59" s="59"/>
      <c r="BR59" s="14"/>
      <c r="BS59" s="15"/>
      <c r="BT59" s="15"/>
      <c r="BU59" s="15"/>
      <c r="BV59" s="15"/>
      <c r="BW59" s="15"/>
      <c r="BX59" s="16"/>
    </row>
    <row r="60" spans="1:76" s="6" customFormat="1" ht="12">
      <c r="A60" s="60" t="s">
        <v>204</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2"/>
      <c r="AF60" s="65" t="s">
        <v>190</v>
      </c>
      <c r="AG60" s="69"/>
      <c r="AH60" s="69"/>
      <c r="AI60" s="69"/>
      <c r="AJ60" s="69" t="s">
        <v>99</v>
      </c>
      <c r="AK60" s="69"/>
      <c r="AL60" s="69"/>
      <c r="AM60" s="69"/>
      <c r="AN60" s="69"/>
      <c r="AO60" s="69"/>
      <c r="AP60" s="69"/>
      <c r="AQ60" s="69"/>
      <c r="AR60" s="72">
        <v>223</v>
      </c>
      <c r="AS60" s="72"/>
      <c r="AT60" s="72"/>
      <c r="AU60" s="72"/>
      <c r="AV60" s="72"/>
      <c r="AW60" s="57">
        <v>134400</v>
      </c>
      <c r="AX60" s="58"/>
      <c r="AY60" s="58"/>
      <c r="AZ60" s="58"/>
      <c r="BA60" s="58"/>
      <c r="BB60" s="58"/>
      <c r="BC60" s="59"/>
      <c r="BD60" s="57">
        <v>62300</v>
      </c>
      <c r="BE60" s="58"/>
      <c r="BF60" s="58"/>
      <c r="BG60" s="58"/>
      <c r="BH60" s="58"/>
      <c r="BI60" s="58"/>
      <c r="BJ60" s="59"/>
      <c r="BK60" s="57">
        <v>62300</v>
      </c>
      <c r="BL60" s="58"/>
      <c r="BM60" s="58"/>
      <c r="BN60" s="58"/>
      <c r="BO60" s="58"/>
      <c r="BP60" s="58"/>
      <c r="BQ60" s="59"/>
      <c r="BR60" s="14"/>
      <c r="BS60" s="15"/>
      <c r="BT60" s="15"/>
      <c r="BU60" s="15"/>
      <c r="BV60" s="15"/>
      <c r="BW60" s="15"/>
      <c r="BX60" s="16"/>
    </row>
    <row r="61" spans="1:76" s="6" customFormat="1" ht="12">
      <c r="A61" s="60" t="s">
        <v>205</v>
      </c>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2"/>
      <c r="AF61" s="65" t="s">
        <v>191</v>
      </c>
      <c r="AG61" s="69"/>
      <c r="AH61" s="69"/>
      <c r="AI61" s="69"/>
      <c r="AJ61" s="69" t="s">
        <v>99</v>
      </c>
      <c r="AK61" s="69"/>
      <c r="AL61" s="69"/>
      <c r="AM61" s="69"/>
      <c r="AN61" s="69"/>
      <c r="AO61" s="69"/>
      <c r="AP61" s="69"/>
      <c r="AQ61" s="69"/>
      <c r="AR61" s="72">
        <v>225</v>
      </c>
      <c r="AS61" s="72"/>
      <c r="AT61" s="72"/>
      <c r="AU61" s="72"/>
      <c r="AV61" s="72"/>
      <c r="AW61" s="57">
        <v>670300</v>
      </c>
      <c r="AX61" s="58"/>
      <c r="AY61" s="58"/>
      <c r="AZ61" s="58"/>
      <c r="BA61" s="58"/>
      <c r="BB61" s="58"/>
      <c r="BC61" s="59"/>
      <c r="BD61" s="57"/>
      <c r="BE61" s="58"/>
      <c r="BF61" s="58"/>
      <c r="BG61" s="58"/>
      <c r="BH61" s="58"/>
      <c r="BI61" s="58"/>
      <c r="BJ61" s="59"/>
      <c r="BK61" s="57"/>
      <c r="BL61" s="58"/>
      <c r="BM61" s="58"/>
      <c r="BN61" s="58"/>
      <c r="BO61" s="58"/>
      <c r="BP61" s="58"/>
      <c r="BQ61" s="59"/>
      <c r="BR61" s="14"/>
      <c r="BS61" s="15"/>
      <c r="BT61" s="15"/>
      <c r="BU61" s="15"/>
      <c r="BV61" s="15"/>
      <c r="BW61" s="15"/>
      <c r="BX61" s="16"/>
    </row>
    <row r="62" spans="1:76" s="6" customFormat="1" ht="12">
      <c r="A62" s="60" t="s">
        <v>206</v>
      </c>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2"/>
      <c r="AF62" s="65" t="s">
        <v>192</v>
      </c>
      <c r="AG62" s="69"/>
      <c r="AH62" s="69"/>
      <c r="AI62" s="69"/>
      <c r="AJ62" s="69" t="s">
        <v>99</v>
      </c>
      <c r="AK62" s="69"/>
      <c r="AL62" s="69"/>
      <c r="AM62" s="69"/>
      <c r="AN62" s="69"/>
      <c r="AO62" s="69"/>
      <c r="AP62" s="69"/>
      <c r="AQ62" s="69"/>
      <c r="AR62" s="72">
        <v>226</v>
      </c>
      <c r="AS62" s="72"/>
      <c r="AT62" s="72"/>
      <c r="AU62" s="72"/>
      <c r="AV62" s="72"/>
      <c r="AW62" s="57">
        <v>94600</v>
      </c>
      <c r="AX62" s="58"/>
      <c r="AY62" s="58"/>
      <c r="AZ62" s="58"/>
      <c r="BA62" s="58"/>
      <c r="BB62" s="58"/>
      <c r="BC62" s="59"/>
      <c r="BD62" s="57"/>
      <c r="BE62" s="58"/>
      <c r="BF62" s="58"/>
      <c r="BG62" s="58"/>
      <c r="BH62" s="58"/>
      <c r="BI62" s="58"/>
      <c r="BJ62" s="59"/>
      <c r="BK62" s="57"/>
      <c r="BL62" s="58"/>
      <c r="BM62" s="58"/>
      <c r="BN62" s="58"/>
      <c r="BO62" s="58"/>
      <c r="BP62" s="58"/>
      <c r="BQ62" s="59"/>
      <c r="BR62" s="14"/>
      <c r="BS62" s="15"/>
      <c r="BT62" s="15"/>
      <c r="BU62" s="15"/>
      <c r="BV62" s="15"/>
      <c r="BW62" s="15"/>
      <c r="BX62" s="16"/>
    </row>
    <row r="63" spans="1:76" s="6" customFormat="1" ht="12">
      <c r="A63" s="60" t="s">
        <v>207</v>
      </c>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2"/>
      <c r="AF63" s="65" t="s">
        <v>193</v>
      </c>
      <c r="AG63" s="69"/>
      <c r="AH63" s="69"/>
      <c r="AI63" s="69"/>
      <c r="AJ63" s="69" t="s">
        <v>99</v>
      </c>
      <c r="AK63" s="69"/>
      <c r="AL63" s="69"/>
      <c r="AM63" s="69"/>
      <c r="AN63" s="69"/>
      <c r="AO63" s="69"/>
      <c r="AP63" s="69"/>
      <c r="AQ63" s="69"/>
      <c r="AR63" s="72">
        <v>227</v>
      </c>
      <c r="AS63" s="72"/>
      <c r="AT63" s="72"/>
      <c r="AU63" s="72"/>
      <c r="AV63" s="72"/>
      <c r="AW63" s="57"/>
      <c r="AX63" s="58"/>
      <c r="AY63" s="58"/>
      <c r="AZ63" s="58"/>
      <c r="BA63" s="58"/>
      <c r="BB63" s="58"/>
      <c r="BC63" s="59"/>
      <c r="BD63" s="57"/>
      <c r="BE63" s="58"/>
      <c r="BF63" s="58"/>
      <c r="BG63" s="58"/>
      <c r="BH63" s="58"/>
      <c r="BI63" s="58"/>
      <c r="BJ63" s="59"/>
      <c r="BK63" s="57"/>
      <c r="BL63" s="58"/>
      <c r="BM63" s="58"/>
      <c r="BN63" s="58"/>
      <c r="BO63" s="58"/>
      <c r="BP63" s="58"/>
      <c r="BQ63" s="59"/>
      <c r="BR63" s="14"/>
      <c r="BS63" s="15"/>
      <c r="BT63" s="15"/>
      <c r="BU63" s="15"/>
      <c r="BV63" s="15"/>
      <c r="BW63" s="15"/>
      <c r="BX63" s="16"/>
    </row>
    <row r="64" spans="1:76" s="6" customFormat="1" ht="12">
      <c r="A64" s="60" t="s">
        <v>209</v>
      </c>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2"/>
      <c r="AF64" s="65" t="s">
        <v>202</v>
      </c>
      <c r="AG64" s="69"/>
      <c r="AH64" s="69"/>
      <c r="AI64" s="69"/>
      <c r="AJ64" s="69" t="s">
        <v>99</v>
      </c>
      <c r="AK64" s="69"/>
      <c r="AL64" s="69"/>
      <c r="AM64" s="69"/>
      <c r="AN64" s="69"/>
      <c r="AO64" s="69"/>
      <c r="AP64" s="69"/>
      <c r="AQ64" s="69"/>
      <c r="AR64" s="72">
        <v>310</v>
      </c>
      <c r="AS64" s="72"/>
      <c r="AT64" s="72"/>
      <c r="AU64" s="72"/>
      <c r="AV64" s="72"/>
      <c r="AW64" s="57"/>
      <c r="AX64" s="58"/>
      <c r="AY64" s="58"/>
      <c r="AZ64" s="58"/>
      <c r="BA64" s="58"/>
      <c r="BB64" s="58"/>
      <c r="BC64" s="59"/>
      <c r="BD64" s="57"/>
      <c r="BE64" s="58"/>
      <c r="BF64" s="58"/>
      <c r="BG64" s="58"/>
      <c r="BH64" s="58"/>
      <c r="BI64" s="58"/>
      <c r="BJ64" s="59"/>
      <c r="BK64" s="57"/>
      <c r="BL64" s="58"/>
      <c r="BM64" s="58"/>
      <c r="BN64" s="58"/>
      <c r="BO64" s="58"/>
      <c r="BP64" s="58"/>
      <c r="BQ64" s="59"/>
      <c r="BR64" s="14"/>
      <c r="BS64" s="15"/>
      <c r="BT64" s="15"/>
      <c r="BU64" s="15"/>
      <c r="BV64" s="15"/>
      <c r="BW64" s="15"/>
      <c r="BX64" s="16"/>
    </row>
    <row r="65" spans="1:76" s="6" customFormat="1" ht="12">
      <c r="A65" s="60" t="s">
        <v>208</v>
      </c>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2"/>
      <c r="AF65" s="65" t="s">
        <v>213</v>
      </c>
      <c r="AG65" s="69"/>
      <c r="AH65" s="69"/>
      <c r="AI65" s="69"/>
      <c r="AJ65" s="69" t="s">
        <v>99</v>
      </c>
      <c r="AK65" s="69"/>
      <c r="AL65" s="69"/>
      <c r="AM65" s="69"/>
      <c r="AN65" s="69"/>
      <c r="AO65" s="69"/>
      <c r="AP65" s="69"/>
      <c r="AQ65" s="69"/>
      <c r="AR65" s="72">
        <v>340</v>
      </c>
      <c r="AS65" s="72"/>
      <c r="AT65" s="72"/>
      <c r="AU65" s="72"/>
      <c r="AV65" s="72"/>
      <c r="AW65" s="57">
        <v>111800</v>
      </c>
      <c r="AX65" s="58"/>
      <c r="AY65" s="58"/>
      <c r="AZ65" s="58"/>
      <c r="BA65" s="58"/>
      <c r="BB65" s="58"/>
      <c r="BC65" s="59"/>
      <c r="BD65" s="57">
        <v>110800</v>
      </c>
      <c r="BE65" s="58"/>
      <c r="BF65" s="58"/>
      <c r="BG65" s="58"/>
      <c r="BH65" s="58"/>
      <c r="BI65" s="58"/>
      <c r="BJ65" s="59"/>
      <c r="BK65" s="57">
        <v>115300</v>
      </c>
      <c r="BL65" s="58"/>
      <c r="BM65" s="58"/>
      <c r="BN65" s="58"/>
      <c r="BO65" s="58"/>
      <c r="BP65" s="58"/>
      <c r="BQ65" s="59"/>
      <c r="BR65" s="14"/>
      <c r="BS65" s="15"/>
      <c r="BT65" s="15"/>
      <c r="BU65" s="15"/>
      <c r="BV65" s="15"/>
      <c r="BW65" s="15"/>
      <c r="BX65" s="16"/>
    </row>
    <row r="66" spans="1:76" s="6" customFormat="1" ht="12">
      <c r="A66" s="60" t="s">
        <v>229</v>
      </c>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2"/>
      <c r="AF66" s="63" t="s">
        <v>100</v>
      </c>
      <c r="AG66" s="64"/>
      <c r="AH66" s="64"/>
      <c r="AI66" s="65"/>
      <c r="AJ66" s="63" t="s">
        <v>225</v>
      </c>
      <c r="AK66" s="64"/>
      <c r="AL66" s="64"/>
      <c r="AM66" s="64"/>
      <c r="AN66" s="64"/>
      <c r="AO66" s="64"/>
      <c r="AP66" s="64"/>
      <c r="AQ66" s="65"/>
      <c r="AR66" s="66">
        <v>223</v>
      </c>
      <c r="AS66" s="67"/>
      <c r="AT66" s="67"/>
      <c r="AU66" s="67"/>
      <c r="AV66" s="68"/>
      <c r="AW66" s="57">
        <v>266900</v>
      </c>
      <c r="AX66" s="58"/>
      <c r="AY66" s="58"/>
      <c r="AZ66" s="58"/>
      <c r="BA66" s="58"/>
      <c r="BB66" s="58"/>
      <c r="BC66" s="59"/>
      <c r="BD66" s="57">
        <v>266900</v>
      </c>
      <c r="BE66" s="58"/>
      <c r="BF66" s="58"/>
      <c r="BG66" s="58"/>
      <c r="BH66" s="58"/>
      <c r="BI66" s="58"/>
      <c r="BJ66" s="59"/>
      <c r="BK66" s="57">
        <v>266900</v>
      </c>
      <c r="BL66" s="58"/>
      <c r="BM66" s="58"/>
      <c r="BN66" s="58"/>
      <c r="BO66" s="58"/>
      <c r="BP66" s="58"/>
      <c r="BQ66" s="59"/>
      <c r="BR66" s="14"/>
      <c r="BS66" s="15"/>
      <c r="BT66" s="15"/>
      <c r="BU66" s="15"/>
      <c r="BV66" s="15"/>
      <c r="BW66" s="15"/>
      <c r="BX66" s="16"/>
    </row>
    <row r="67" spans="1:76" s="6" customFormat="1" ht="12">
      <c r="A67" s="105" t="s">
        <v>64</v>
      </c>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14"/>
      <c r="AF67" s="115"/>
      <c r="AG67" s="116"/>
      <c r="AH67" s="116"/>
      <c r="AI67" s="117"/>
      <c r="AJ67" s="118"/>
      <c r="AK67" s="116"/>
      <c r="AL67" s="116"/>
      <c r="AM67" s="116"/>
      <c r="AN67" s="116"/>
      <c r="AO67" s="116"/>
      <c r="AP67" s="116"/>
      <c r="AQ67" s="117"/>
      <c r="AR67" s="119"/>
      <c r="AS67" s="120"/>
      <c r="AT67" s="120"/>
      <c r="AU67" s="120"/>
      <c r="AV67" s="121"/>
      <c r="AW67" s="108"/>
      <c r="AX67" s="109"/>
      <c r="AY67" s="109"/>
      <c r="AZ67" s="109"/>
      <c r="BA67" s="109"/>
      <c r="BB67" s="109"/>
      <c r="BC67" s="110"/>
      <c r="BD67" s="108"/>
      <c r="BE67" s="109"/>
      <c r="BF67" s="109"/>
      <c r="BG67" s="109"/>
      <c r="BH67" s="109"/>
      <c r="BI67" s="109"/>
      <c r="BJ67" s="110"/>
      <c r="BK67" s="108"/>
      <c r="BL67" s="109"/>
      <c r="BM67" s="109"/>
      <c r="BN67" s="109"/>
      <c r="BO67" s="109"/>
      <c r="BP67" s="109"/>
      <c r="BQ67" s="110"/>
      <c r="BR67" s="122"/>
      <c r="BS67" s="123"/>
      <c r="BT67" s="123"/>
      <c r="BU67" s="123"/>
      <c r="BV67" s="123"/>
      <c r="BW67" s="123"/>
      <c r="BX67" s="124"/>
    </row>
    <row r="68" spans="1:76" s="6" customFormat="1" ht="23.25" customHeight="1">
      <c r="A68" s="111" t="s">
        <v>106</v>
      </c>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3"/>
      <c r="AF68" s="93" t="s">
        <v>226</v>
      </c>
      <c r="AG68" s="69"/>
      <c r="AH68" s="69"/>
      <c r="AI68" s="69"/>
      <c r="AJ68" s="69" t="s">
        <v>103</v>
      </c>
      <c r="AK68" s="69"/>
      <c r="AL68" s="69"/>
      <c r="AM68" s="69"/>
      <c r="AN68" s="69"/>
      <c r="AO68" s="69"/>
      <c r="AP68" s="69"/>
      <c r="AQ68" s="69"/>
      <c r="AR68" s="72"/>
      <c r="AS68" s="72"/>
      <c r="AT68" s="72"/>
      <c r="AU68" s="72"/>
      <c r="AV68" s="72"/>
      <c r="AW68" s="76">
        <f>AW69+AW70</f>
        <v>0</v>
      </c>
      <c r="AX68" s="76"/>
      <c r="AY68" s="76"/>
      <c r="AZ68" s="76"/>
      <c r="BA68" s="76"/>
      <c r="BB68" s="76"/>
      <c r="BC68" s="76"/>
      <c r="BD68" s="76">
        <f>BD69+BD70</f>
        <v>0</v>
      </c>
      <c r="BE68" s="76"/>
      <c r="BF68" s="76"/>
      <c r="BG68" s="76"/>
      <c r="BH68" s="76"/>
      <c r="BI68" s="76"/>
      <c r="BJ68" s="76"/>
      <c r="BK68" s="76">
        <f>BK69+BK70</f>
        <v>0</v>
      </c>
      <c r="BL68" s="76"/>
      <c r="BM68" s="76"/>
      <c r="BN68" s="76"/>
      <c r="BO68" s="76"/>
      <c r="BP68" s="76"/>
      <c r="BQ68" s="76"/>
      <c r="BR68" s="88"/>
      <c r="BS68" s="88"/>
      <c r="BT68" s="88"/>
      <c r="BU68" s="88"/>
      <c r="BV68" s="88"/>
      <c r="BW68" s="88"/>
      <c r="BX68" s="89"/>
    </row>
    <row r="69" spans="1:76" s="6" customFormat="1" ht="36" customHeight="1">
      <c r="A69" s="105" t="s">
        <v>112</v>
      </c>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7"/>
      <c r="AF69" s="93" t="s">
        <v>227</v>
      </c>
      <c r="AG69" s="69"/>
      <c r="AH69" s="69"/>
      <c r="AI69" s="69"/>
      <c r="AJ69" s="69" t="s">
        <v>104</v>
      </c>
      <c r="AK69" s="69"/>
      <c r="AL69" s="69"/>
      <c r="AM69" s="69"/>
      <c r="AN69" s="69"/>
      <c r="AO69" s="69"/>
      <c r="AP69" s="69"/>
      <c r="AQ69" s="69"/>
      <c r="AR69" s="72"/>
      <c r="AS69" s="72"/>
      <c r="AT69" s="72"/>
      <c r="AU69" s="72"/>
      <c r="AV69" s="72"/>
      <c r="AW69" s="76"/>
      <c r="AX69" s="76"/>
      <c r="AY69" s="76"/>
      <c r="AZ69" s="76"/>
      <c r="BA69" s="76"/>
      <c r="BB69" s="76"/>
      <c r="BC69" s="76"/>
      <c r="BD69" s="76"/>
      <c r="BE69" s="76"/>
      <c r="BF69" s="76"/>
      <c r="BG69" s="76"/>
      <c r="BH69" s="76"/>
      <c r="BI69" s="76"/>
      <c r="BJ69" s="76"/>
      <c r="BK69" s="76"/>
      <c r="BL69" s="76"/>
      <c r="BM69" s="76"/>
      <c r="BN69" s="76"/>
      <c r="BO69" s="76"/>
      <c r="BP69" s="76"/>
      <c r="BQ69" s="76"/>
      <c r="BR69" s="88"/>
      <c r="BS69" s="88"/>
      <c r="BT69" s="88"/>
      <c r="BU69" s="88"/>
      <c r="BV69" s="88"/>
      <c r="BW69" s="88"/>
      <c r="BX69" s="89"/>
    </row>
    <row r="70" spans="1:76" s="6" customFormat="1" ht="24" customHeight="1">
      <c r="A70" s="105" t="s">
        <v>107</v>
      </c>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7"/>
      <c r="AF70" s="93" t="s">
        <v>228</v>
      </c>
      <c r="AG70" s="69"/>
      <c r="AH70" s="69"/>
      <c r="AI70" s="69"/>
      <c r="AJ70" s="69" t="s">
        <v>105</v>
      </c>
      <c r="AK70" s="69"/>
      <c r="AL70" s="69"/>
      <c r="AM70" s="69"/>
      <c r="AN70" s="69"/>
      <c r="AO70" s="69"/>
      <c r="AP70" s="69"/>
      <c r="AQ70" s="69"/>
      <c r="AR70" s="72"/>
      <c r="AS70" s="72"/>
      <c r="AT70" s="72"/>
      <c r="AU70" s="72"/>
      <c r="AV70" s="72"/>
      <c r="AW70" s="76"/>
      <c r="AX70" s="76"/>
      <c r="AY70" s="76"/>
      <c r="AZ70" s="76"/>
      <c r="BA70" s="76"/>
      <c r="BB70" s="76"/>
      <c r="BC70" s="76"/>
      <c r="BD70" s="76"/>
      <c r="BE70" s="76"/>
      <c r="BF70" s="76"/>
      <c r="BG70" s="76"/>
      <c r="BH70" s="76"/>
      <c r="BI70" s="76"/>
      <c r="BJ70" s="76"/>
      <c r="BK70" s="76"/>
      <c r="BL70" s="76"/>
      <c r="BM70" s="76"/>
      <c r="BN70" s="76"/>
      <c r="BO70" s="76"/>
      <c r="BP70" s="76"/>
      <c r="BQ70" s="76"/>
      <c r="BR70" s="88"/>
      <c r="BS70" s="88"/>
      <c r="BT70" s="88"/>
      <c r="BU70" s="88"/>
      <c r="BV70" s="88"/>
      <c r="BW70" s="88"/>
      <c r="BX70" s="89"/>
    </row>
    <row r="71" spans="1:76" s="6" customFormat="1" ht="12">
      <c r="A71" s="102" t="s">
        <v>113</v>
      </c>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4"/>
      <c r="AF71" s="95" t="s">
        <v>101</v>
      </c>
      <c r="AG71" s="94"/>
      <c r="AH71" s="94"/>
      <c r="AI71" s="94"/>
      <c r="AJ71" s="94" t="s">
        <v>102</v>
      </c>
      <c r="AK71" s="94"/>
      <c r="AL71" s="94"/>
      <c r="AM71" s="94"/>
      <c r="AN71" s="94"/>
      <c r="AO71" s="94"/>
      <c r="AP71" s="94"/>
      <c r="AQ71" s="94"/>
      <c r="AR71" s="72"/>
      <c r="AS71" s="72"/>
      <c r="AT71" s="72"/>
      <c r="AU71" s="72"/>
      <c r="AV71" s="72"/>
      <c r="AW71" s="76"/>
      <c r="AX71" s="76"/>
      <c r="AY71" s="76"/>
      <c r="AZ71" s="76"/>
      <c r="BA71" s="76"/>
      <c r="BB71" s="76"/>
      <c r="BC71" s="76"/>
      <c r="BD71" s="76"/>
      <c r="BE71" s="76"/>
      <c r="BF71" s="76"/>
      <c r="BG71" s="76"/>
      <c r="BH71" s="76"/>
      <c r="BI71" s="76"/>
      <c r="BJ71" s="76"/>
      <c r="BK71" s="76"/>
      <c r="BL71" s="76"/>
      <c r="BM71" s="76"/>
      <c r="BN71" s="76"/>
      <c r="BO71" s="76"/>
      <c r="BP71" s="76"/>
      <c r="BQ71" s="76"/>
      <c r="BR71" s="88" t="s">
        <v>33</v>
      </c>
      <c r="BS71" s="88"/>
      <c r="BT71" s="88"/>
      <c r="BU71" s="88"/>
      <c r="BV71" s="88"/>
      <c r="BW71" s="88"/>
      <c r="BX71" s="89"/>
    </row>
    <row r="72" spans="1:76" s="6" customFormat="1" ht="25.5" customHeight="1">
      <c r="A72" s="96" t="s">
        <v>114</v>
      </c>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8"/>
      <c r="AF72" s="93" t="s">
        <v>154</v>
      </c>
      <c r="AG72" s="69"/>
      <c r="AH72" s="69"/>
      <c r="AI72" s="69"/>
      <c r="AJ72" s="69"/>
      <c r="AK72" s="69"/>
      <c r="AL72" s="69"/>
      <c r="AM72" s="69"/>
      <c r="AN72" s="69"/>
      <c r="AO72" s="69"/>
      <c r="AP72" s="69"/>
      <c r="AQ72" s="69"/>
      <c r="AR72" s="72"/>
      <c r="AS72" s="72"/>
      <c r="AT72" s="72"/>
      <c r="AU72" s="72"/>
      <c r="AV72" s="72"/>
      <c r="AW72" s="76"/>
      <c r="AX72" s="76"/>
      <c r="AY72" s="76"/>
      <c r="AZ72" s="76"/>
      <c r="BA72" s="76"/>
      <c r="BB72" s="76"/>
      <c r="BC72" s="76"/>
      <c r="BD72" s="76"/>
      <c r="BE72" s="76"/>
      <c r="BF72" s="76"/>
      <c r="BG72" s="76"/>
      <c r="BH72" s="76"/>
      <c r="BI72" s="76"/>
      <c r="BJ72" s="76"/>
      <c r="BK72" s="76"/>
      <c r="BL72" s="76"/>
      <c r="BM72" s="76"/>
      <c r="BN72" s="76"/>
      <c r="BO72" s="76"/>
      <c r="BP72" s="76"/>
      <c r="BQ72" s="76"/>
      <c r="BR72" s="88" t="s">
        <v>33</v>
      </c>
      <c r="BS72" s="88"/>
      <c r="BT72" s="88"/>
      <c r="BU72" s="88"/>
      <c r="BV72" s="88"/>
      <c r="BW72" s="88"/>
      <c r="BX72" s="89"/>
    </row>
    <row r="73" spans="1:76" s="6" customFormat="1" ht="12">
      <c r="A73" s="96" t="s">
        <v>115</v>
      </c>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8"/>
      <c r="AF73" s="93" t="s">
        <v>155</v>
      </c>
      <c r="AG73" s="69"/>
      <c r="AH73" s="69"/>
      <c r="AI73" s="69"/>
      <c r="AJ73" s="69"/>
      <c r="AK73" s="69"/>
      <c r="AL73" s="69"/>
      <c r="AM73" s="69"/>
      <c r="AN73" s="69"/>
      <c r="AO73" s="69"/>
      <c r="AP73" s="69"/>
      <c r="AQ73" s="69"/>
      <c r="AR73" s="72"/>
      <c r="AS73" s="72"/>
      <c r="AT73" s="72"/>
      <c r="AU73" s="72"/>
      <c r="AV73" s="72"/>
      <c r="AW73" s="76"/>
      <c r="AX73" s="76"/>
      <c r="AY73" s="76"/>
      <c r="AZ73" s="76"/>
      <c r="BA73" s="76"/>
      <c r="BB73" s="76"/>
      <c r="BC73" s="76"/>
      <c r="BD73" s="76"/>
      <c r="BE73" s="76"/>
      <c r="BF73" s="76"/>
      <c r="BG73" s="76"/>
      <c r="BH73" s="76"/>
      <c r="BI73" s="76"/>
      <c r="BJ73" s="76"/>
      <c r="BK73" s="76"/>
      <c r="BL73" s="76"/>
      <c r="BM73" s="76"/>
      <c r="BN73" s="76"/>
      <c r="BO73" s="76"/>
      <c r="BP73" s="76"/>
      <c r="BQ73" s="76"/>
      <c r="BR73" s="88" t="s">
        <v>33</v>
      </c>
      <c r="BS73" s="88"/>
      <c r="BT73" s="88"/>
      <c r="BU73" s="88"/>
      <c r="BV73" s="88"/>
      <c r="BW73" s="88"/>
      <c r="BX73" s="89"/>
    </row>
    <row r="74" spans="1:76" s="6" customFormat="1" ht="12">
      <c r="A74" s="99" t="s">
        <v>116</v>
      </c>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1"/>
      <c r="AF74" s="93" t="s">
        <v>156</v>
      </c>
      <c r="AG74" s="69"/>
      <c r="AH74" s="69"/>
      <c r="AI74" s="69"/>
      <c r="AJ74" s="69"/>
      <c r="AK74" s="69"/>
      <c r="AL74" s="69"/>
      <c r="AM74" s="69"/>
      <c r="AN74" s="69"/>
      <c r="AO74" s="69"/>
      <c r="AP74" s="69"/>
      <c r="AQ74" s="69"/>
      <c r="AR74" s="72"/>
      <c r="AS74" s="72"/>
      <c r="AT74" s="72"/>
      <c r="AU74" s="72"/>
      <c r="AV74" s="72"/>
      <c r="AW74" s="76"/>
      <c r="AX74" s="76"/>
      <c r="AY74" s="76"/>
      <c r="AZ74" s="76"/>
      <c r="BA74" s="76"/>
      <c r="BB74" s="76"/>
      <c r="BC74" s="76"/>
      <c r="BD74" s="76"/>
      <c r="BE74" s="76"/>
      <c r="BF74" s="76"/>
      <c r="BG74" s="76"/>
      <c r="BH74" s="76"/>
      <c r="BI74" s="76"/>
      <c r="BJ74" s="76"/>
      <c r="BK74" s="76"/>
      <c r="BL74" s="76"/>
      <c r="BM74" s="76"/>
      <c r="BN74" s="76"/>
      <c r="BO74" s="76"/>
      <c r="BP74" s="76"/>
      <c r="BQ74" s="76"/>
      <c r="BR74" s="88" t="s">
        <v>33</v>
      </c>
      <c r="BS74" s="88"/>
      <c r="BT74" s="88"/>
      <c r="BU74" s="88"/>
      <c r="BV74" s="88"/>
      <c r="BW74" s="88"/>
      <c r="BX74" s="89"/>
    </row>
    <row r="75" spans="1:76" s="6" customFormat="1" ht="12">
      <c r="A75" s="90" t="s">
        <v>117</v>
      </c>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2"/>
      <c r="AF75" s="95" t="s">
        <v>108</v>
      </c>
      <c r="AG75" s="94"/>
      <c r="AH75" s="94"/>
      <c r="AI75" s="94"/>
      <c r="AJ75" s="94" t="s">
        <v>33</v>
      </c>
      <c r="AK75" s="94"/>
      <c r="AL75" s="94"/>
      <c r="AM75" s="94"/>
      <c r="AN75" s="94"/>
      <c r="AO75" s="94"/>
      <c r="AP75" s="94"/>
      <c r="AQ75" s="94"/>
      <c r="AR75" s="72"/>
      <c r="AS75" s="72"/>
      <c r="AT75" s="72"/>
      <c r="AU75" s="72"/>
      <c r="AV75" s="72"/>
      <c r="AW75" s="76"/>
      <c r="AX75" s="76"/>
      <c r="AY75" s="76"/>
      <c r="AZ75" s="76"/>
      <c r="BA75" s="76"/>
      <c r="BB75" s="76"/>
      <c r="BC75" s="76"/>
      <c r="BD75" s="76"/>
      <c r="BE75" s="76"/>
      <c r="BF75" s="76"/>
      <c r="BG75" s="76"/>
      <c r="BH75" s="76"/>
      <c r="BI75" s="76"/>
      <c r="BJ75" s="76"/>
      <c r="BK75" s="76"/>
      <c r="BL75" s="76"/>
      <c r="BM75" s="76"/>
      <c r="BN75" s="76"/>
      <c r="BO75" s="76"/>
      <c r="BP75" s="76"/>
      <c r="BQ75" s="76"/>
      <c r="BR75" s="88" t="s">
        <v>33</v>
      </c>
      <c r="BS75" s="88"/>
      <c r="BT75" s="88"/>
      <c r="BU75" s="88"/>
      <c r="BV75" s="88"/>
      <c r="BW75" s="88"/>
      <c r="BX75" s="89"/>
    </row>
    <row r="76" spans="1:76" s="6" customFormat="1" ht="24" customHeight="1">
      <c r="A76" s="96" t="s">
        <v>109</v>
      </c>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8"/>
      <c r="AF76" s="93" t="s">
        <v>110</v>
      </c>
      <c r="AG76" s="69"/>
      <c r="AH76" s="69"/>
      <c r="AI76" s="69"/>
      <c r="AJ76" s="69" t="s">
        <v>111</v>
      </c>
      <c r="AK76" s="69"/>
      <c r="AL76" s="69"/>
      <c r="AM76" s="69"/>
      <c r="AN76" s="69"/>
      <c r="AO76" s="69"/>
      <c r="AP76" s="69"/>
      <c r="AQ76" s="69"/>
      <c r="AR76" s="72"/>
      <c r="AS76" s="72"/>
      <c r="AT76" s="72"/>
      <c r="AU76" s="72"/>
      <c r="AV76" s="72"/>
      <c r="AW76" s="76"/>
      <c r="AX76" s="76"/>
      <c r="AY76" s="76"/>
      <c r="AZ76" s="76"/>
      <c r="BA76" s="76"/>
      <c r="BB76" s="76"/>
      <c r="BC76" s="76"/>
      <c r="BD76" s="76"/>
      <c r="BE76" s="76"/>
      <c r="BF76" s="76"/>
      <c r="BG76" s="76"/>
      <c r="BH76" s="76"/>
      <c r="BI76" s="76"/>
      <c r="BJ76" s="76"/>
      <c r="BK76" s="76"/>
      <c r="BL76" s="76"/>
      <c r="BM76" s="76"/>
      <c r="BN76" s="76"/>
      <c r="BO76" s="76"/>
      <c r="BP76" s="76"/>
      <c r="BQ76" s="76"/>
      <c r="BR76" s="88" t="s">
        <v>33</v>
      </c>
      <c r="BS76" s="88"/>
      <c r="BT76" s="88"/>
      <c r="BU76" s="88"/>
      <c r="BV76" s="88"/>
      <c r="BW76" s="88"/>
      <c r="BX76" s="89"/>
    </row>
    <row r="77" spans="1:76" s="6" customFormat="1" ht="12.75" thickBot="1">
      <c r="A77" s="62"/>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1"/>
      <c r="AF77" s="82"/>
      <c r="AG77" s="83"/>
      <c r="AH77" s="83"/>
      <c r="AI77" s="83"/>
      <c r="AJ77" s="83"/>
      <c r="AK77" s="83"/>
      <c r="AL77" s="83"/>
      <c r="AM77" s="83"/>
      <c r="AN77" s="83"/>
      <c r="AO77" s="83"/>
      <c r="AP77" s="83"/>
      <c r="AQ77" s="83"/>
      <c r="AR77" s="84"/>
      <c r="AS77" s="84"/>
      <c r="AT77" s="84"/>
      <c r="AU77" s="84"/>
      <c r="AV77" s="84"/>
      <c r="AW77" s="85"/>
      <c r="AX77" s="85"/>
      <c r="AY77" s="85"/>
      <c r="AZ77" s="85"/>
      <c r="BA77" s="85"/>
      <c r="BB77" s="85"/>
      <c r="BC77" s="85"/>
      <c r="BD77" s="85"/>
      <c r="BE77" s="85"/>
      <c r="BF77" s="85"/>
      <c r="BG77" s="85"/>
      <c r="BH77" s="85"/>
      <c r="BI77" s="85"/>
      <c r="BJ77" s="85"/>
      <c r="BK77" s="85"/>
      <c r="BL77" s="85"/>
      <c r="BM77" s="85"/>
      <c r="BN77" s="85"/>
      <c r="BO77" s="85"/>
      <c r="BP77" s="85"/>
      <c r="BQ77" s="85"/>
      <c r="BR77" s="86"/>
      <c r="BS77" s="86"/>
      <c r="BT77" s="86"/>
      <c r="BU77" s="86"/>
      <c r="BV77" s="86"/>
      <c r="BW77" s="86"/>
      <c r="BX77" s="87"/>
    </row>
    <row r="78" spans="1:76" ht="12.75">
      <c r="A78" s="26"/>
      <c r="B78" s="26"/>
      <c r="C78" s="26"/>
      <c r="D78" s="26"/>
      <c r="E78" s="26"/>
      <c r="F78" s="26"/>
      <c r="G78" s="26"/>
      <c r="H78" s="26"/>
      <c r="I78" s="26"/>
      <c r="J78" s="26"/>
      <c r="K78" s="26"/>
      <c r="L78" s="26"/>
      <c r="M78" s="26"/>
      <c r="N78" s="26"/>
      <c r="O78" s="26"/>
      <c r="P78" s="26"/>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row>
    <row r="79" spans="1:76" ht="12.75">
      <c r="A79" s="78" t="s">
        <v>159</v>
      </c>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row>
    <row r="80" spans="1:76" ht="12.75">
      <c r="A80" s="78" t="s">
        <v>160</v>
      </c>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79"/>
    </row>
    <row r="81" spans="1:76" ht="79.5" customHeight="1">
      <c r="A81" s="222" t="s">
        <v>161</v>
      </c>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row>
    <row r="82" spans="1:76" ht="35.25" customHeight="1">
      <c r="A82" s="224" t="s">
        <v>162</v>
      </c>
      <c r="B82" s="225"/>
      <c r="C82" s="225"/>
      <c r="D82" s="225"/>
      <c r="E82" s="225"/>
      <c r="F82" s="225"/>
      <c r="G82" s="225"/>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225"/>
      <c r="AP82" s="225"/>
      <c r="AQ82" s="225"/>
      <c r="AR82" s="225"/>
      <c r="AS82" s="225"/>
      <c r="AT82" s="225"/>
      <c r="AU82" s="225"/>
      <c r="AV82" s="225"/>
      <c r="AW82" s="225"/>
      <c r="AX82" s="225"/>
      <c r="AY82" s="225"/>
      <c r="AZ82" s="225"/>
      <c r="BA82" s="225"/>
      <c r="BB82" s="225"/>
      <c r="BC82" s="225"/>
      <c r="BD82" s="225"/>
      <c r="BE82" s="225"/>
      <c r="BF82" s="225"/>
      <c r="BG82" s="225"/>
      <c r="BH82" s="225"/>
      <c r="BI82" s="225"/>
      <c r="BJ82" s="225"/>
      <c r="BK82" s="225"/>
      <c r="BL82" s="225"/>
      <c r="BM82" s="225"/>
      <c r="BN82" s="225"/>
      <c r="BO82" s="225"/>
      <c r="BP82" s="225"/>
      <c r="BQ82" s="225"/>
      <c r="BR82" s="225"/>
      <c r="BS82" s="225"/>
      <c r="BT82" s="225"/>
      <c r="BU82" s="225"/>
      <c r="BV82" s="225"/>
      <c r="BW82" s="225"/>
      <c r="BX82" s="225"/>
    </row>
    <row r="83" spans="1:76" ht="23.25" customHeight="1">
      <c r="A83" s="224" t="s">
        <v>163</v>
      </c>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225"/>
      <c r="AV83" s="225"/>
      <c r="AW83" s="225"/>
      <c r="AX83" s="225"/>
      <c r="AY83" s="225"/>
      <c r="AZ83" s="225"/>
      <c r="BA83" s="225"/>
      <c r="BB83" s="225"/>
      <c r="BC83" s="225"/>
      <c r="BD83" s="225"/>
      <c r="BE83" s="225"/>
      <c r="BF83" s="225"/>
      <c r="BG83" s="225"/>
      <c r="BH83" s="225"/>
      <c r="BI83" s="225"/>
      <c r="BJ83" s="225"/>
      <c r="BK83" s="225"/>
      <c r="BL83" s="225"/>
      <c r="BM83" s="225"/>
      <c r="BN83" s="225"/>
      <c r="BO83" s="225"/>
      <c r="BP83" s="225"/>
      <c r="BQ83" s="225"/>
      <c r="BR83" s="225"/>
      <c r="BS83" s="225"/>
      <c r="BT83" s="225"/>
      <c r="BU83" s="225"/>
      <c r="BV83" s="225"/>
      <c r="BW83" s="225"/>
      <c r="BX83" s="225"/>
    </row>
    <row r="84" spans="1:76" ht="33.75" customHeight="1">
      <c r="A84" s="222" t="s">
        <v>164</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223"/>
      <c r="AH84" s="223"/>
      <c r="AI84" s="223"/>
      <c r="AJ84" s="223"/>
      <c r="AK84" s="223"/>
      <c r="AL84" s="223"/>
      <c r="AM84" s="223"/>
      <c r="AN84" s="223"/>
      <c r="AO84" s="223"/>
      <c r="AP84" s="223"/>
      <c r="AQ84" s="223"/>
      <c r="AR84" s="223"/>
      <c r="AS84" s="223"/>
      <c r="AT84" s="223"/>
      <c r="AU84" s="223"/>
      <c r="AV84" s="223"/>
      <c r="AW84" s="223"/>
      <c r="AX84" s="223"/>
      <c r="AY84" s="223"/>
      <c r="AZ84" s="223"/>
      <c r="BA84" s="223"/>
      <c r="BB84" s="223"/>
      <c r="BC84" s="223"/>
      <c r="BD84" s="223"/>
      <c r="BE84" s="223"/>
      <c r="BF84" s="223"/>
      <c r="BG84" s="223"/>
      <c r="BH84" s="223"/>
      <c r="BI84" s="223"/>
      <c r="BJ84" s="223"/>
      <c r="BK84" s="223"/>
      <c r="BL84" s="223"/>
      <c r="BM84" s="223"/>
      <c r="BN84" s="223"/>
      <c r="BO84" s="223"/>
      <c r="BP84" s="223"/>
      <c r="BQ84" s="223"/>
      <c r="BR84" s="223"/>
      <c r="BS84" s="223"/>
      <c r="BT84" s="223"/>
      <c r="BU84" s="223"/>
      <c r="BV84" s="223"/>
      <c r="BW84" s="223"/>
      <c r="BX84" s="223"/>
    </row>
    <row r="85" spans="1:76" ht="23.25" customHeight="1">
      <c r="A85" s="222" t="s">
        <v>165</v>
      </c>
      <c r="B85" s="223"/>
      <c r="C85" s="223"/>
      <c r="D85" s="223"/>
      <c r="E85" s="223"/>
      <c r="F85" s="223"/>
      <c r="G85" s="223"/>
      <c r="H85" s="223"/>
      <c r="I85" s="223"/>
      <c r="J85" s="223"/>
      <c r="K85" s="223"/>
      <c r="L85" s="223"/>
      <c r="M85" s="223"/>
      <c r="N85" s="223"/>
      <c r="O85" s="223"/>
      <c r="P85" s="223"/>
      <c r="Q85" s="223"/>
      <c r="R85" s="223"/>
      <c r="S85" s="223"/>
      <c r="T85" s="223"/>
      <c r="U85" s="223"/>
      <c r="V85" s="223"/>
      <c r="W85" s="223"/>
      <c r="X85" s="223"/>
      <c r="Y85" s="223"/>
      <c r="Z85" s="223"/>
      <c r="AA85" s="223"/>
      <c r="AB85" s="223"/>
      <c r="AC85" s="223"/>
      <c r="AD85" s="223"/>
      <c r="AE85" s="223"/>
      <c r="AF85" s="223"/>
      <c r="AG85" s="223"/>
      <c r="AH85" s="223"/>
      <c r="AI85" s="223"/>
      <c r="AJ85" s="223"/>
      <c r="AK85" s="223"/>
      <c r="AL85" s="223"/>
      <c r="AM85" s="223"/>
      <c r="AN85" s="223"/>
      <c r="AO85" s="223"/>
      <c r="AP85" s="223"/>
      <c r="AQ85" s="223"/>
      <c r="AR85" s="223"/>
      <c r="AS85" s="223"/>
      <c r="AT85" s="223"/>
      <c r="AU85" s="223"/>
      <c r="AV85" s="223"/>
      <c r="AW85" s="223"/>
      <c r="AX85" s="223"/>
      <c r="AY85" s="223"/>
      <c r="AZ85" s="223"/>
      <c r="BA85" s="223"/>
      <c r="BB85" s="223"/>
      <c r="BC85" s="223"/>
      <c r="BD85" s="223"/>
      <c r="BE85" s="223"/>
      <c r="BF85" s="223"/>
      <c r="BG85" s="223"/>
      <c r="BH85" s="223"/>
      <c r="BI85" s="223"/>
      <c r="BJ85" s="223"/>
      <c r="BK85" s="223"/>
      <c r="BL85" s="223"/>
      <c r="BM85" s="223"/>
      <c r="BN85" s="223"/>
      <c r="BO85" s="223"/>
      <c r="BP85" s="223"/>
      <c r="BQ85" s="223"/>
      <c r="BR85" s="223"/>
      <c r="BS85" s="223"/>
      <c r="BT85" s="223"/>
      <c r="BU85" s="223"/>
      <c r="BV85" s="223"/>
      <c r="BW85" s="223"/>
      <c r="BX85" s="223"/>
    </row>
    <row r="86" spans="1:76" ht="12.75">
      <c r="A86" s="222" t="s">
        <v>166</v>
      </c>
      <c r="B86" s="223"/>
      <c r="C86" s="223"/>
      <c r="D86" s="223"/>
      <c r="E86" s="223"/>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223"/>
      <c r="AP86" s="223"/>
      <c r="AQ86" s="223"/>
      <c r="AR86" s="223"/>
      <c r="AS86" s="223"/>
      <c r="AT86" s="223"/>
      <c r="AU86" s="223"/>
      <c r="AV86" s="223"/>
      <c r="AW86" s="223"/>
      <c r="AX86" s="223"/>
      <c r="AY86" s="223"/>
      <c r="AZ86" s="223"/>
      <c r="BA86" s="223"/>
      <c r="BB86" s="223"/>
      <c r="BC86" s="223"/>
      <c r="BD86" s="223"/>
      <c r="BE86" s="223"/>
      <c r="BF86" s="223"/>
      <c r="BG86" s="223"/>
      <c r="BH86" s="223"/>
      <c r="BI86" s="223"/>
      <c r="BJ86" s="223"/>
      <c r="BK86" s="223"/>
      <c r="BL86" s="223"/>
      <c r="BM86" s="223"/>
      <c r="BN86" s="223"/>
      <c r="BO86" s="223"/>
      <c r="BP86" s="223"/>
      <c r="BQ86" s="223"/>
      <c r="BR86" s="223"/>
      <c r="BS86" s="223"/>
      <c r="BT86" s="223"/>
      <c r="BU86" s="223"/>
      <c r="BV86" s="223"/>
      <c r="BW86" s="223"/>
      <c r="BX86" s="223"/>
    </row>
    <row r="87" spans="1:76" ht="35.25" customHeight="1">
      <c r="A87" s="222" t="s">
        <v>167</v>
      </c>
      <c r="B87" s="223"/>
      <c r="C87" s="223"/>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23"/>
      <c r="AW87" s="223"/>
      <c r="AX87" s="223"/>
      <c r="AY87" s="223"/>
      <c r="AZ87" s="223"/>
      <c r="BA87" s="223"/>
      <c r="BB87" s="223"/>
      <c r="BC87" s="223"/>
      <c r="BD87" s="223"/>
      <c r="BE87" s="223"/>
      <c r="BF87" s="223"/>
      <c r="BG87" s="223"/>
      <c r="BH87" s="223"/>
      <c r="BI87" s="223"/>
      <c r="BJ87" s="223"/>
      <c r="BK87" s="223"/>
      <c r="BL87" s="223"/>
      <c r="BM87" s="223"/>
      <c r="BN87" s="223"/>
      <c r="BO87" s="223"/>
      <c r="BP87" s="223"/>
      <c r="BQ87" s="223"/>
      <c r="BR87" s="223"/>
      <c r="BS87" s="223"/>
      <c r="BT87" s="223"/>
      <c r="BU87" s="223"/>
      <c r="BV87" s="223"/>
      <c r="BW87" s="223"/>
      <c r="BX87" s="223"/>
    </row>
    <row r="88" spans="1:76" ht="7.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row>
    <row r="89" spans="1:76" ht="12.75">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row>
    <row r="90" spans="1:76" ht="12.7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row>
    <row r="91" spans="1:76" ht="12.7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row>
    <row r="92" spans="1:76" ht="12.7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row>
    <row r="93" spans="1:76" ht="12.7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row>
    <row r="94" spans="1:76" ht="12.7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row>
    <row r="95" spans="1:76" ht="12.7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row>
    <row r="96" spans="1:76" ht="12.7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row>
    <row r="97" spans="1:76" ht="12.7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row>
    <row r="98" spans="1:76" ht="12.7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row>
    <row r="99" spans="1:76" ht="12.7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row>
    <row r="100" spans="1:76" ht="12.7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row>
  </sheetData>
  <sheetProtection/>
  <mergeCells count="468">
    <mergeCell ref="BK34:BQ34"/>
    <mergeCell ref="BR37:BX37"/>
    <mergeCell ref="BR38:BX38"/>
    <mergeCell ref="AF38:AI38"/>
    <mergeCell ref="AJ37:AQ37"/>
    <mergeCell ref="BD38:BJ38"/>
    <mergeCell ref="BR36:BX36"/>
    <mergeCell ref="AW36:BC36"/>
    <mergeCell ref="AW35:BC35"/>
    <mergeCell ref="BD35:BJ35"/>
    <mergeCell ref="AF65:AI65"/>
    <mergeCell ref="AF64:AI64"/>
    <mergeCell ref="A65:AE65"/>
    <mergeCell ref="BR34:BX34"/>
    <mergeCell ref="A34:AE34"/>
    <mergeCell ref="AF34:AI34"/>
    <mergeCell ref="AJ34:AQ34"/>
    <mergeCell ref="AR34:AV34"/>
    <mergeCell ref="AW34:BC34"/>
    <mergeCell ref="BD34:BJ34"/>
    <mergeCell ref="AF61:AI61"/>
    <mergeCell ref="AF62:AI62"/>
    <mergeCell ref="AF59:AI59"/>
    <mergeCell ref="A32:AE32"/>
    <mergeCell ref="AF42:AI42"/>
    <mergeCell ref="A41:AE41"/>
    <mergeCell ref="A46:AE46"/>
    <mergeCell ref="A33:AE33"/>
    <mergeCell ref="AF55:AI55"/>
    <mergeCell ref="A55:AE55"/>
    <mergeCell ref="AJ32:AQ32"/>
    <mergeCell ref="AW32:BC32"/>
    <mergeCell ref="AF32:AI32"/>
    <mergeCell ref="A86:BX86"/>
    <mergeCell ref="A87:BX87"/>
    <mergeCell ref="A81:BX81"/>
    <mergeCell ref="A83:BX83"/>
    <mergeCell ref="A84:BX84"/>
    <mergeCell ref="A85:BX85"/>
    <mergeCell ref="A82:BX82"/>
    <mergeCell ref="AW44:BC44"/>
    <mergeCell ref="A43:AE43"/>
    <mergeCell ref="AF43:AI43"/>
    <mergeCell ref="AJ43:AQ43"/>
    <mergeCell ref="AR43:AV43"/>
    <mergeCell ref="A44:AE44"/>
    <mergeCell ref="AF44:AI44"/>
    <mergeCell ref="AJ44:AQ44"/>
    <mergeCell ref="AJ41:AQ41"/>
    <mergeCell ref="AR41:AV41"/>
    <mergeCell ref="A42:AE42"/>
    <mergeCell ref="AJ42:AQ42"/>
    <mergeCell ref="AW41:BC41"/>
    <mergeCell ref="AF41:AI41"/>
    <mergeCell ref="AR58:AV58"/>
    <mergeCell ref="A45:AE45"/>
    <mergeCell ref="AF45:AI45"/>
    <mergeCell ref="AW42:BC42"/>
    <mergeCell ref="AW43:BC43"/>
    <mergeCell ref="AW46:BC46"/>
    <mergeCell ref="AR44:AV44"/>
    <mergeCell ref="AW57:BC57"/>
    <mergeCell ref="AW58:BC58"/>
    <mergeCell ref="AW48:BC48"/>
    <mergeCell ref="AF56:AI56"/>
    <mergeCell ref="AJ55:AQ55"/>
    <mergeCell ref="AJ58:AQ58"/>
    <mergeCell ref="AJ60:AQ60"/>
    <mergeCell ref="AJ56:AQ56"/>
    <mergeCell ref="AF57:AI57"/>
    <mergeCell ref="AF58:AI58"/>
    <mergeCell ref="AF60:AI60"/>
    <mergeCell ref="AR63:AV63"/>
    <mergeCell ref="A47:AE47"/>
    <mergeCell ref="A48:AE48"/>
    <mergeCell ref="A50:AE50"/>
    <mergeCell ref="A52:AE52"/>
    <mergeCell ref="AF53:AI53"/>
    <mergeCell ref="A56:AE56"/>
    <mergeCell ref="AF52:AI52"/>
    <mergeCell ref="AJ52:AQ52"/>
    <mergeCell ref="AR61:AV61"/>
    <mergeCell ref="A36:AE36"/>
    <mergeCell ref="AF36:AI36"/>
    <mergeCell ref="AJ36:AQ36"/>
    <mergeCell ref="AR36:AV36"/>
    <mergeCell ref="A39:AE39"/>
    <mergeCell ref="AJ39:AQ39"/>
    <mergeCell ref="AR39:AV39"/>
    <mergeCell ref="AF39:AI39"/>
    <mergeCell ref="AW60:BC60"/>
    <mergeCell ref="AW61:BC61"/>
    <mergeCell ref="A35:AE35"/>
    <mergeCell ref="A40:AE40"/>
    <mergeCell ref="AF40:AI40"/>
    <mergeCell ref="AJ40:AQ40"/>
    <mergeCell ref="A37:AE37"/>
    <mergeCell ref="AF37:AI37"/>
    <mergeCell ref="A38:AE38"/>
    <mergeCell ref="AF35:AI35"/>
    <mergeCell ref="AJ35:AQ35"/>
    <mergeCell ref="AJ38:AQ38"/>
    <mergeCell ref="AR35:AV35"/>
    <mergeCell ref="AR50:AV50"/>
    <mergeCell ref="AR49:AV49"/>
    <mergeCell ref="AR40:AV40"/>
    <mergeCell ref="AR37:AV37"/>
    <mergeCell ref="AR38:AV38"/>
    <mergeCell ref="AR42:AV42"/>
    <mergeCell ref="AJ48:AQ48"/>
    <mergeCell ref="AW65:BC65"/>
    <mergeCell ref="AJ63:AQ63"/>
    <mergeCell ref="AJ65:AQ65"/>
    <mergeCell ref="AJ61:AQ61"/>
    <mergeCell ref="AJ62:AQ62"/>
    <mergeCell ref="BD65:BJ65"/>
    <mergeCell ref="AR65:AV65"/>
    <mergeCell ref="AW62:BC62"/>
    <mergeCell ref="AW63:BC63"/>
    <mergeCell ref="AR62:AV62"/>
    <mergeCell ref="AW33:BC33"/>
    <mergeCell ref="BD33:BJ33"/>
    <mergeCell ref="BD63:BJ63"/>
    <mergeCell ref="AW37:BC37"/>
    <mergeCell ref="AW38:BC38"/>
    <mergeCell ref="AW39:BC39"/>
    <mergeCell ref="AW47:BC47"/>
    <mergeCell ref="BD47:BJ47"/>
    <mergeCell ref="BD50:BJ50"/>
    <mergeCell ref="BD57:BJ57"/>
    <mergeCell ref="AF33:AI33"/>
    <mergeCell ref="AJ33:AQ33"/>
    <mergeCell ref="AR33:AV33"/>
    <mergeCell ref="BR45:BX45"/>
    <mergeCell ref="BD36:BJ36"/>
    <mergeCell ref="BD37:BJ37"/>
    <mergeCell ref="BK33:BQ33"/>
    <mergeCell ref="BR33:BX33"/>
    <mergeCell ref="BR39:BX39"/>
    <mergeCell ref="BD39:BJ39"/>
    <mergeCell ref="BK39:BQ39"/>
    <mergeCell ref="BK44:BQ44"/>
    <mergeCell ref="BD44:BJ44"/>
    <mergeCell ref="BK35:BQ35"/>
    <mergeCell ref="BR35:BX35"/>
    <mergeCell ref="BK37:BQ37"/>
    <mergeCell ref="BK38:BQ38"/>
    <mergeCell ref="BK36:BQ36"/>
    <mergeCell ref="BK41:BQ41"/>
    <mergeCell ref="BK40:BQ40"/>
    <mergeCell ref="BK30:BQ30"/>
    <mergeCell ref="BR30:BX30"/>
    <mergeCell ref="AR32:AV32"/>
    <mergeCell ref="BK31:BQ31"/>
    <mergeCell ref="BR31:BX31"/>
    <mergeCell ref="BD32:BJ32"/>
    <mergeCell ref="BK32:BQ32"/>
    <mergeCell ref="BR32:BX32"/>
    <mergeCell ref="AW31:BC31"/>
    <mergeCell ref="BD31:BJ31"/>
    <mergeCell ref="BR28:BX28"/>
    <mergeCell ref="BD29:BJ29"/>
    <mergeCell ref="BK29:BQ29"/>
    <mergeCell ref="BR29:BX29"/>
    <mergeCell ref="BD28:BJ28"/>
    <mergeCell ref="AR31:AV31"/>
    <mergeCell ref="BD30:BJ30"/>
    <mergeCell ref="AR30:AV30"/>
    <mergeCell ref="AR28:AV28"/>
    <mergeCell ref="AR29:AV29"/>
    <mergeCell ref="AF27:AI27"/>
    <mergeCell ref="AJ27:AQ27"/>
    <mergeCell ref="A30:AE30"/>
    <mergeCell ref="AW30:BC30"/>
    <mergeCell ref="A31:AE31"/>
    <mergeCell ref="AJ30:AQ30"/>
    <mergeCell ref="AJ31:AQ31"/>
    <mergeCell ref="AF30:AI30"/>
    <mergeCell ref="AF31:AI31"/>
    <mergeCell ref="AF29:AI29"/>
    <mergeCell ref="AW28:BC28"/>
    <mergeCell ref="AW29:BC29"/>
    <mergeCell ref="AF28:AI28"/>
    <mergeCell ref="BK28:BQ28"/>
    <mergeCell ref="AJ28:AQ28"/>
    <mergeCell ref="AJ29:AQ29"/>
    <mergeCell ref="A28:AE28"/>
    <mergeCell ref="A29:AE29"/>
    <mergeCell ref="A23:BX23"/>
    <mergeCell ref="BD25:BF25"/>
    <mergeCell ref="BG25:BH25"/>
    <mergeCell ref="BI25:BJ25"/>
    <mergeCell ref="BK25:BM25"/>
    <mergeCell ref="BN25:BO25"/>
    <mergeCell ref="BR27:BX27"/>
    <mergeCell ref="BK26:BQ26"/>
    <mergeCell ref="AR27:AV27"/>
    <mergeCell ref="AW27:BC27"/>
    <mergeCell ref="AJ24:AQ26"/>
    <mergeCell ref="BP25:BQ25"/>
    <mergeCell ref="AW25:AY25"/>
    <mergeCell ref="BD26:BJ26"/>
    <mergeCell ref="BK27:BQ27"/>
    <mergeCell ref="A27:AE27"/>
    <mergeCell ref="BD27:BJ27"/>
    <mergeCell ref="AZ25:BA25"/>
    <mergeCell ref="BB25:BC25"/>
    <mergeCell ref="AF24:AI26"/>
    <mergeCell ref="AW26:BC26"/>
    <mergeCell ref="A24:AE26"/>
    <mergeCell ref="AR24:AV26"/>
    <mergeCell ref="AW24:BX24"/>
    <mergeCell ref="BR25:BX26"/>
    <mergeCell ref="N18:BE18"/>
    <mergeCell ref="H21:BE21"/>
    <mergeCell ref="AG16:AH16"/>
    <mergeCell ref="AJ16:AQ16"/>
    <mergeCell ref="AR16:AS16"/>
    <mergeCell ref="BQ17:BX17"/>
    <mergeCell ref="BQ22:BX22"/>
    <mergeCell ref="BF17:BP17"/>
    <mergeCell ref="BF18:BP18"/>
    <mergeCell ref="BF19:BP19"/>
    <mergeCell ref="BF20:BP20"/>
    <mergeCell ref="BF21:BP21"/>
    <mergeCell ref="BF22:BP22"/>
    <mergeCell ref="BQ18:BX18"/>
    <mergeCell ref="BQ19:BX19"/>
    <mergeCell ref="BQ20:BX20"/>
    <mergeCell ref="AX15:BB15"/>
    <mergeCell ref="BQ14:BX15"/>
    <mergeCell ref="BQ16:BX16"/>
    <mergeCell ref="BF16:BP16"/>
    <mergeCell ref="AY14:AZ14"/>
    <mergeCell ref="A14:AX14"/>
    <mergeCell ref="X15:AA15"/>
    <mergeCell ref="AB15:AC15"/>
    <mergeCell ref="AT16:AU16"/>
    <mergeCell ref="AV16:AW16"/>
    <mergeCell ref="A1:BX1"/>
    <mergeCell ref="A3:BX3"/>
    <mergeCell ref="BD11:BK11"/>
    <mergeCell ref="AQ15:AR15"/>
    <mergeCell ref="AV15:AW15"/>
    <mergeCell ref="BD12:BE12"/>
    <mergeCell ref="BG12:BN12"/>
    <mergeCell ref="BC7:BX7"/>
    <mergeCell ref="BC8:BX8"/>
    <mergeCell ref="BC9:BX9"/>
    <mergeCell ref="BK57:BQ57"/>
    <mergeCell ref="BK56:BQ56"/>
    <mergeCell ref="BM10:BW10"/>
    <mergeCell ref="BM11:BW11"/>
    <mergeCell ref="BO12:BP12"/>
    <mergeCell ref="BC5:BX5"/>
    <mergeCell ref="BC6:BX6"/>
    <mergeCell ref="BD10:BK10"/>
    <mergeCell ref="BQ12:BR12"/>
    <mergeCell ref="BQ21:BX21"/>
    <mergeCell ref="BR41:BX41"/>
    <mergeCell ref="BD42:BJ42"/>
    <mergeCell ref="BK42:BQ42"/>
    <mergeCell ref="BK43:BQ43"/>
    <mergeCell ref="BR43:BX43"/>
    <mergeCell ref="BD43:BJ43"/>
    <mergeCell ref="BD49:BJ49"/>
    <mergeCell ref="BK49:BQ49"/>
    <mergeCell ref="BR49:BX49"/>
    <mergeCell ref="BR50:BX50"/>
    <mergeCell ref="BR42:BX42"/>
    <mergeCell ref="BR44:BX44"/>
    <mergeCell ref="BK47:BQ47"/>
    <mergeCell ref="BK46:BQ46"/>
    <mergeCell ref="BK50:BQ50"/>
    <mergeCell ref="BK45:BQ45"/>
    <mergeCell ref="BR48:BX48"/>
    <mergeCell ref="BR53:BX53"/>
    <mergeCell ref="BK60:BQ60"/>
    <mergeCell ref="BK58:BQ58"/>
    <mergeCell ref="BR46:BX46"/>
    <mergeCell ref="BR47:BX47"/>
    <mergeCell ref="BK48:BQ48"/>
    <mergeCell ref="BK51:BQ51"/>
    <mergeCell ref="BR54:BX54"/>
    <mergeCell ref="BK55:BQ55"/>
    <mergeCell ref="AF46:AI46"/>
    <mergeCell ref="BD46:BJ46"/>
    <mergeCell ref="AJ45:AQ45"/>
    <mergeCell ref="AR45:AV45"/>
    <mergeCell ref="AW45:BC45"/>
    <mergeCell ref="BD45:BJ45"/>
    <mergeCell ref="AJ46:AQ46"/>
    <mergeCell ref="AR46:AV46"/>
    <mergeCell ref="AR48:AV48"/>
    <mergeCell ref="AF48:AI48"/>
    <mergeCell ref="AF47:AI47"/>
    <mergeCell ref="AJ47:AQ47"/>
    <mergeCell ref="AR47:AV47"/>
    <mergeCell ref="A49:AE49"/>
    <mergeCell ref="AF50:AI50"/>
    <mergeCell ref="AJ49:AQ49"/>
    <mergeCell ref="AJ50:AQ50"/>
    <mergeCell ref="AF49:AI49"/>
    <mergeCell ref="BR51:BX51"/>
    <mergeCell ref="A51:AE51"/>
    <mergeCell ref="AJ51:AQ51"/>
    <mergeCell ref="AF51:AI51"/>
    <mergeCell ref="AW51:BC51"/>
    <mergeCell ref="BD51:BJ51"/>
    <mergeCell ref="AR51:AV51"/>
    <mergeCell ref="BR52:BX52"/>
    <mergeCell ref="A54:AE54"/>
    <mergeCell ref="BK53:BQ53"/>
    <mergeCell ref="BD52:BJ52"/>
    <mergeCell ref="BK52:BQ52"/>
    <mergeCell ref="A53:AE53"/>
    <mergeCell ref="AR52:AV52"/>
    <mergeCell ref="AW52:BC52"/>
    <mergeCell ref="AR53:AV53"/>
    <mergeCell ref="AF54:AI54"/>
    <mergeCell ref="AJ53:AQ53"/>
    <mergeCell ref="AW54:BC54"/>
    <mergeCell ref="AW53:BC53"/>
    <mergeCell ref="AJ54:AQ54"/>
    <mergeCell ref="AR54:AV54"/>
    <mergeCell ref="BR56:BX56"/>
    <mergeCell ref="BR55:BX55"/>
    <mergeCell ref="BK54:BQ54"/>
    <mergeCell ref="AW56:BC56"/>
    <mergeCell ref="BD56:BJ56"/>
    <mergeCell ref="AR55:AV55"/>
    <mergeCell ref="AR56:AV56"/>
    <mergeCell ref="BR67:BX67"/>
    <mergeCell ref="BD58:BJ58"/>
    <mergeCell ref="AR64:AV64"/>
    <mergeCell ref="AW64:BC64"/>
    <mergeCell ref="BD64:BJ64"/>
    <mergeCell ref="BD62:BJ62"/>
    <mergeCell ref="BK62:BQ62"/>
    <mergeCell ref="BK65:BQ65"/>
    <mergeCell ref="BK61:BQ61"/>
    <mergeCell ref="BD61:BJ61"/>
    <mergeCell ref="A68:AE68"/>
    <mergeCell ref="BD68:BJ68"/>
    <mergeCell ref="BK68:BQ68"/>
    <mergeCell ref="BD67:BJ67"/>
    <mergeCell ref="A67:AE67"/>
    <mergeCell ref="AF68:AI68"/>
    <mergeCell ref="AW68:BC68"/>
    <mergeCell ref="AF67:AI67"/>
    <mergeCell ref="AJ67:AQ67"/>
    <mergeCell ref="AR67:AV67"/>
    <mergeCell ref="BK67:BQ67"/>
    <mergeCell ref="AW67:BC67"/>
    <mergeCell ref="AW69:BC69"/>
    <mergeCell ref="AR69:AV69"/>
    <mergeCell ref="AF69:AI69"/>
    <mergeCell ref="AJ68:AQ68"/>
    <mergeCell ref="AR68:AV68"/>
    <mergeCell ref="AR70:AV70"/>
    <mergeCell ref="AW70:BC70"/>
    <mergeCell ref="BD69:BJ69"/>
    <mergeCell ref="BK69:BQ69"/>
    <mergeCell ref="A69:AE69"/>
    <mergeCell ref="AF70:AI70"/>
    <mergeCell ref="A70:AE70"/>
    <mergeCell ref="BR69:BX69"/>
    <mergeCell ref="AJ69:AQ69"/>
    <mergeCell ref="A71:AE71"/>
    <mergeCell ref="AJ71:AQ71"/>
    <mergeCell ref="AR71:AV71"/>
    <mergeCell ref="AF71:AI71"/>
    <mergeCell ref="BD71:BJ71"/>
    <mergeCell ref="BD70:BJ70"/>
    <mergeCell ref="BK70:BQ70"/>
    <mergeCell ref="AJ70:AQ70"/>
    <mergeCell ref="A72:AE72"/>
    <mergeCell ref="BD72:BJ72"/>
    <mergeCell ref="BK72:BQ72"/>
    <mergeCell ref="BR72:BX72"/>
    <mergeCell ref="AW72:BC72"/>
    <mergeCell ref="AW73:BC73"/>
    <mergeCell ref="AF72:AI72"/>
    <mergeCell ref="AR73:AV73"/>
    <mergeCell ref="AF73:AI73"/>
    <mergeCell ref="AJ72:AQ72"/>
    <mergeCell ref="AR72:AV72"/>
    <mergeCell ref="AW71:BC71"/>
    <mergeCell ref="BD73:BJ73"/>
    <mergeCell ref="BD74:BJ74"/>
    <mergeCell ref="BK74:BQ74"/>
    <mergeCell ref="BR74:BX74"/>
    <mergeCell ref="AR74:AV74"/>
    <mergeCell ref="AW74:BC74"/>
    <mergeCell ref="A73:AE73"/>
    <mergeCell ref="AF74:AI74"/>
    <mergeCell ref="AJ73:AQ73"/>
    <mergeCell ref="AJ74:AQ74"/>
    <mergeCell ref="A74:AE74"/>
    <mergeCell ref="A76:AE76"/>
    <mergeCell ref="AJ76:AQ76"/>
    <mergeCell ref="AW75:BC75"/>
    <mergeCell ref="A75:AE75"/>
    <mergeCell ref="AF76:AI76"/>
    <mergeCell ref="AJ75:AQ75"/>
    <mergeCell ref="AR75:AV75"/>
    <mergeCell ref="AR76:AV76"/>
    <mergeCell ref="AF75:AI75"/>
    <mergeCell ref="AW76:BC76"/>
    <mergeCell ref="BR75:BX75"/>
    <mergeCell ref="BD75:BJ75"/>
    <mergeCell ref="BK75:BQ75"/>
    <mergeCell ref="BD76:BJ76"/>
    <mergeCell ref="BK76:BQ76"/>
    <mergeCell ref="BR76:BX76"/>
    <mergeCell ref="BR40:BX40"/>
    <mergeCell ref="BK64:BQ64"/>
    <mergeCell ref="BK71:BQ71"/>
    <mergeCell ref="BK73:BQ73"/>
    <mergeCell ref="BR71:BX71"/>
    <mergeCell ref="BR73:BX73"/>
    <mergeCell ref="BR70:BX70"/>
    <mergeCell ref="BR68:BX68"/>
    <mergeCell ref="BK59:BQ59"/>
    <mergeCell ref="BK63:BQ63"/>
    <mergeCell ref="A80:BX80"/>
    <mergeCell ref="A77:AE77"/>
    <mergeCell ref="AF77:AI77"/>
    <mergeCell ref="AJ77:AQ77"/>
    <mergeCell ref="AR77:AV77"/>
    <mergeCell ref="AW77:BC77"/>
    <mergeCell ref="BD77:BJ77"/>
    <mergeCell ref="BK77:BQ77"/>
    <mergeCell ref="BR77:BX77"/>
    <mergeCell ref="A79:BX79"/>
    <mergeCell ref="AW40:BC40"/>
    <mergeCell ref="BD40:BJ40"/>
    <mergeCell ref="AW55:BC55"/>
    <mergeCell ref="BD55:BJ55"/>
    <mergeCell ref="BD54:BJ54"/>
    <mergeCell ref="BD53:BJ53"/>
    <mergeCell ref="BD41:BJ41"/>
    <mergeCell ref="AW50:BC50"/>
    <mergeCell ref="AW49:BC49"/>
    <mergeCell ref="BD48:BJ48"/>
    <mergeCell ref="A57:AE57"/>
    <mergeCell ref="A58:AE58"/>
    <mergeCell ref="A60:AE60"/>
    <mergeCell ref="A61:AE61"/>
    <mergeCell ref="A59:AE59"/>
    <mergeCell ref="A62:AE62"/>
    <mergeCell ref="A63:AE63"/>
    <mergeCell ref="A64:AE64"/>
    <mergeCell ref="AJ64:AQ64"/>
    <mergeCell ref="AF63:AI63"/>
    <mergeCell ref="BD60:BJ60"/>
    <mergeCell ref="AJ59:AQ59"/>
    <mergeCell ref="AR59:AV59"/>
    <mergeCell ref="AW59:BC59"/>
    <mergeCell ref="BD59:BJ59"/>
    <mergeCell ref="AR60:AV60"/>
    <mergeCell ref="BK66:BQ66"/>
    <mergeCell ref="A66:AE66"/>
    <mergeCell ref="AF66:AI66"/>
    <mergeCell ref="AJ66:AQ66"/>
    <mergeCell ref="AR66:AV66"/>
    <mergeCell ref="AW66:BC66"/>
    <mergeCell ref="BD66:BJ66"/>
  </mergeCells>
  <printOptions horizontalCentered="1"/>
  <pageMargins left="0.3937007874015748" right="0.3937007874015748" top="0.3937007874015748" bottom="0.3937007874015748" header="0.5118110236220472" footer="0.5118110236220472"/>
  <pageSetup horizontalDpi="600" verticalDpi="600" orientation="landscape" paperSize="9" scale="95" r:id="rId1"/>
  <rowBreaks count="1" manualBreakCount="1">
    <brk id="74" max="255" man="1"/>
  </rowBreaks>
</worksheet>
</file>

<file path=xl/worksheets/sheet2.xml><?xml version="1.0" encoding="utf-8"?>
<worksheet xmlns="http://schemas.openxmlformats.org/spreadsheetml/2006/main" xmlns:r="http://schemas.openxmlformats.org/officeDocument/2006/relationships">
  <dimension ref="A1:BZ48"/>
  <sheetViews>
    <sheetView showGridLines="0" tabSelected="1" zoomScale="120" zoomScaleNormal="120" zoomScalePageLayoutView="0" workbookViewId="0" topLeftCell="A12">
      <selection activeCell="BU36" sqref="BU36"/>
    </sheetView>
  </sheetViews>
  <sheetFormatPr defaultColWidth="2" defaultRowHeight="12.75"/>
  <cols>
    <col min="1" max="38" width="2" style="0" customWidth="1"/>
    <col min="39" max="39" width="2.66015625" style="0" customWidth="1"/>
    <col min="40" max="54" width="2" style="0" customWidth="1"/>
    <col min="55" max="55" width="2.5" style="0" customWidth="1"/>
    <col min="56" max="77" width="2" style="0" customWidth="1"/>
    <col min="78" max="78" width="8.83203125" style="0" bestFit="1" customWidth="1"/>
  </cols>
  <sheetData>
    <row r="1" spans="1:76" ht="15.75" customHeight="1">
      <c r="A1" s="262" t="s">
        <v>158</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row>
    <row r="2" spans="1:76" ht="6" customHeight="1">
      <c r="A2" s="8"/>
      <c r="B2" s="8"/>
      <c r="C2" s="8"/>
      <c r="D2" s="8"/>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ht="12.75">
      <c r="A3" s="176" t="s">
        <v>118</v>
      </c>
      <c r="B3" s="176"/>
      <c r="C3" s="176"/>
      <c r="D3" s="176"/>
      <c r="E3" s="180" t="s">
        <v>19</v>
      </c>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1"/>
      <c r="AN3" s="176" t="s">
        <v>120</v>
      </c>
      <c r="AO3" s="176"/>
      <c r="AP3" s="176"/>
      <c r="AQ3" s="176"/>
      <c r="AR3" s="176" t="s">
        <v>119</v>
      </c>
      <c r="AS3" s="176"/>
      <c r="AT3" s="176"/>
      <c r="AU3" s="176"/>
      <c r="AV3" s="176"/>
      <c r="AW3" s="267" t="s">
        <v>21</v>
      </c>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row>
    <row r="4" spans="1:76" ht="11.25" customHeight="1">
      <c r="A4" s="176"/>
      <c r="B4" s="176"/>
      <c r="C4" s="176"/>
      <c r="D4" s="176"/>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3"/>
      <c r="AN4" s="176"/>
      <c r="AO4" s="176"/>
      <c r="AP4" s="176"/>
      <c r="AQ4" s="176"/>
      <c r="AR4" s="176"/>
      <c r="AS4" s="176"/>
      <c r="AT4" s="176"/>
      <c r="AU4" s="176"/>
      <c r="AV4" s="176"/>
      <c r="AW4" s="263" t="s">
        <v>22</v>
      </c>
      <c r="AX4" s="263"/>
      <c r="AY4" s="263"/>
      <c r="AZ4" s="265" t="s">
        <v>224</v>
      </c>
      <c r="BA4" s="265"/>
      <c r="BB4" s="266" t="s">
        <v>56</v>
      </c>
      <c r="BC4" s="266"/>
      <c r="BD4" s="263" t="s">
        <v>22</v>
      </c>
      <c r="BE4" s="263"/>
      <c r="BF4" s="263"/>
      <c r="BG4" s="265" t="s">
        <v>230</v>
      </c>
      <c r="BH4" s="265"/>
      <c r="BI4" s="266" t="s">
        <v>56</v>
      </c>
      <c r="BJ4" s="266"/>
      <c r="BK4" s="263" t="s">
        <v>22</v>
      </c>
      <c r="BL4" s="263"/>
      <c r="BM4" s="263"/>
      <c r="BN4" s="265" t="s">
        <v>231</v>
      </c>
      <c r="BO4" s="265"/>
      <c r="BP4" s="266" t="s">
        <v>56</v>
      </c>
      <c r="BQ4" s="266"/>
      <c r="BR4" s="176" t="s">
        <v>24</v>
      </c>
      <c r="BS4" s="176"/>
      <c r="BT4" s="176"/>
      <c r="BU4" s="176"/>
      <c r="BV4" s="176"/>
      <c r="BW4" s="176"/>
      <c r="BX4" s="176"/>
    </row>
    <row r="5" spans="1:76" ht="36.75" customHeight="1">
      <c r="A5" s="176"/>
      <c r="B5" s="176"/>
      <c r="C5" s="176"/>
      <c r="D5" s="176"/>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9"/>
      <c r="AN5" s="176"/>
      <c r="AO5" s="176"/>
      <c r="AP5" s="176"/>
      <c r="AQ5" s="176"/>
      <c r="AR5" s="176"/>
      <c r="AS5" s="176"/>
      <c r="AT5" s="176"/>
      <c r="AU5" s="176"/>
      <c r="AV5" s="176"/>
      <c r="AW5" s="176" t="s">
        <v>121</v>
      </c>
      <c r="AX5" s="267"/>
      <c r="AY5" s="267"/>
      <c r="AZ5" s="267"/>
      <c r="BA5" s="267"/>
      <c r="BB5" s="267"/>
      <c r="BC5" s="267"/>
      <c r="BD5" s="176" t="s">
        <v>122</v>
      </c>
      <c r="BE5" s="267"/>
      <c r="BF5" s="267"/>
      <c r="BG5" s="267"/>
      <c r="BH5" s="267"/>
      <c r="BI5" s="267"/>
      <c r="BJ5" s="267"/>
      <c r="BK5" s="176" t="s">
        <v>123</v>
      </c>
      <c r="BL5" s="267"/>
      <c r="BM5" s="267"/>
      <c r="BN5" s="267"/>
      <c r="BO5" s="267"/>
      <c r="BP5" s="267"/>
      <c r="BQ5" s="267"/>
      <c r="BR5" s="176"/>
      <c r="BS5" s="176"/>
      <c r="BT5" s="176"/>
      <c r="BU5" s="176"/>
      <c r="BV5" s="176"/>
      <c r="BW5" s="176"/>
      <c r="BX5" s="176"/>
    </row>
    <row r="6" spans="1:76" ht="12.75" customHeight="1" thickBot="1">
      <c r="A6" s="172">
        <v>1</v>
      </c>
      <c r="B6" s="172"/>
      <c r="C6" s="172"/>
      <c r="D6" s="172"/>
      <c r="E6" s="170">
        <v>2</v>
      </c>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2">
        <v>3</v>
      </c>
      <c r="AO6" s="172"/>
      <c r="AP6" s="172"/>
      <c r="AQ6" s="172"/>
      <c r="AR6" s="172">
        <v>4</v>
      </c>
      <c r="AS6" s="172"/>
      <c r="AT6" s="172"/>
      <c r="AU6" s="172"/>
      <c r="AV6" s="172"/>
      <c r="AW6" s="171">
        <v>5</v>
      </c>
      <c r="AX6" s="171"/>
      <c r="AY6" s="171"/>
      <c r="AZ6" s="171"/>
      <c r="BA6" s="171"/>
      <c r="BB6" s="171"/>
      <c r="BC6" s="171"/>
      <c r="BD6" s="171">
        <v>6</v>
      </c>
      <c r="BE6" s="171"/>
      <c r="BF6" s="171"/>
      <c r="BG6" s="171"/>
      <c r="BH6" s="171"/>
      <c r="BI6" s="171"/>
      <c r="BJ6" s="171"/>
      <c r="BK6" s="171">
        <v>7</v>
      </c>
      <c r="BL6" s="171"/>
      <c r="BM6" s="171"/>
      <c r="BN6" s="171"/>
      <c r="BO6" s="171"/>
      <c r="BP6" s="171"/>
      <c r="BQ6" s="171"/>
      <c r="BR6" s="171">
        <v>8</v>
      </c>
      <c r="BS6" s="171"/>
      <c r="BT6" s="171"/>
      <c r="BU6" s="171"/>
      <c r="BV6" s="171"/>
      <c r="BW6" s="171"/>
      <c r="BX6" s="171"/>
    </row>
    <row r="7" spans="1:76" ht="29.25" customHeight="1">
      <c r="A7" s="268">
        <v>1</v>
      </c>
      <c r="B7" s="268"/>
      <c r="C7" s="268"/>
      <c r="D7" s="268"/>
      <c r="E7" s="269" t="s">
        <v>186</v>
      </c>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1"/>
      <c r="AN7" s="272">
        <v>26000</v>
      </c>
      <c r="AO7" s="273"/>
      <c r="AP7" s="273"/>
      <c r="AQ7" s="273"/>
      <c r="AR7" s="274" t="s">
        <v>33</v>
      </c>
      <c r="AS7" s="274"/>
      <c r="AT7" s="274"/>
      <c r="AU7" s="274"/>
      <c r="AV7" s="274"/>
      <c r="AW7" s="275">
        <f>AW9+AW10+AW11+AW12</f>
        <v>1371900</v>
      </c>
      <c r="AX7" s="275"/>
      <c r="AY7" s="275"/>
      <c r="AZ7" s="275"/>
      <c r="BA7" s="275"/>
      <c r="BB7" s="275"/>
      <c r="BC7" s="275"/>
      <c r="BD7" s="275">
        <f>BD9+BD10+BD11+BD12</f>
        <v>533900</v>
      </c>
      <c r="BE7" s="275"/>
      <c r="BF7" s="275"/>
      <c r="BG7" s="275"/>
      <c r="BH7" s="275"/>
      <c r="BI7" s="275"/>
      <c r="BJ7" s="275"/>
      <c r="BK7" s="275">
        <f>BK9+BK10+BK11+BK12</f>
        <v>538400</v>
      </c>
      <c r="BL7" s="275"/>
      <c r="BM7" s="275"/>
      <c r="BN7" s="275"/>
      <c r="BO7" s="275"/>
      <c r="BP7" s="275"/>
      <c r="BQ7" s="275"/>
      <c r="BR7" s="276"/>
      <c r="BS7" s="276"/>
      <c r="BT7" s="276"/>
      <c r="BU7" s="276"/>
      <c r="BV7" s="276"/>
      <c r="BW7" s="276"/>
      <c r="BX7" s="276"/>
    </row>
    <row r="8" spans="1:78" ht="12.75" customHeight="1">
      <c r="A8" s="329"/>
      <c r="B8" s="330"/>
      <c r="C8" s="330"/>
      <c r="D8" s="331"/>
      <c r="E8" s="335" t="s">
        <v>194</v>
      </c>
      <c r="F8" s="336"/>
      <c r="G8" s="336"/>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7"/>
      <c r="AN8" s="332"/>
      <c r="AO8" s="330"/>
      <c r="AP8" s="330"/>
      <c r="AQ8" s="331"/>
      <c r="AR8" s="333"/>
      <c r="AS8" s="334"/>
      <c r="AT8" s="334"/>
      <c r="AU8" s="334"/>
      <c r="AV8" s="170"/>
      <c r="AW8" s="322">
        <f>Раздел1!AW52</f>
        <v>1371900</v>
      </c>
      <c r="AX8" s="323"/>
      <c r="AY8" s="323"/>
      <c r="AZ8" s="323"/>
      <c r="BA8" s="323"/>
      <c r="BB8" s="323"/>
      <c r="BC8" s="324"/>
      <c r="BD8" s="322">
        <v>533900</v>
      </c>
      <c r="BE8" s="323"/>
      <c r="BF8" s="323"/>
      <c r="BG8" s="323"/>
      <c r="BH8" s="323"/>
      <c r="BI8" s="323"/>
      <c r="BJ8" s="324"/>
      <c r="BK8" s="322">
        <v>538400</v>
      </c>
      <c r="BL8" s="323"/>
      <c r="BM8" s="323"/>
      <c r="BN8" s="323"/>
      <c r="BO8" s="323"/>
      <c r="BP8" s="323"/>
      <c r="BQ8" s="324"/>
      <c r="BR8" s="325"/>
      <c r="BS8" s="326"/>
      <c r="BT8" s="326"/>
      <c r="BU8" s="326"/>
      <c r="BV8" s="326"/>
      <c r="BW8" s="326"/>
      <c r="BX8" s="327"/>
      <c r="BZ8" s="17"/>
    </row>
    <row r="9" spans="1:76" ht="108" customHeight="1">
      <c r="A9" s="277" t="s">
        <v>124</v>
      </c>
      <c r="B9" s="277"/>
      <c r="C9" s="277"/>
      <c r="D9" s="277"/>
      <c r="E9" s="278" t="s">
        <v>136</v>
      </c>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80"/>
      <c r="AN9" s="281">
        <v>26100</v>
      </c>
      <c r="AO9" s="282"/>
      <c r="AP9" s="282"/>
      <c r="AQ9" s="282"/>
      <c r="AR9" s="282" t="s">
        <v>33</v>
      </c>
      <c r="AS9" s="282"/>
      <c r="AT9" s="282"/>
      <c r="AU9" s="282"/>
      <c r="AV9" s="282"/>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row>
    <row r="10" spans="1:76" ht="39.75" customHeight="1">
      <c r="A10" s="277" t="s">
        <v>125</v>
      </c>
      <c r="B10" s="277"/>
      <c r="C10" s="277"/>
      <c r="D10" s="277"/>
      <c r="E10" s="285" t="s">
        <v>137</v>
      </c>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7"/>
      <c r="AN10" s="281">
        <v>26200</v>
      </c>
      <c r="AO10" s="282"/>
      <c r="AP10" s="282"/>
      <c r="AQ10" s="282"/>
      <c r="AR10" s="282" t="s">
        <v>33</v>
      </c>
      <c r="AS10" s="282"/>
      <c r="AT10" s="282"/>
      <c r="AU10" s="282"/>
      <c r="AV10" s="282"/>
      <c r="AW10" s="88"/>
      <c r="AX10" s="88"/>
      <c r="AY10" s="88"/>
      <c r="AZ10" s="88"/>
      <c r="BA10" s="88"/>
      <c r="BB10" s="88"/>
      <c r="BC10" s="88"/>
      <c r="BD10" s="283"/>
      <c r="BE10" s="283"/>
      <c r="BF10" s="283"/>
      <c r="BG10" s="283"/>
      <c r="BH10" s="283"/>
      <c r="BI10" s="283"/>
      <c r="BJ10" s="283"/>
      <c r="BK10" s="283"/>
      <c r="BL10" s="283"/>
      <c r="BM10" s="283"/>
      <c r="BN10" s="283"/>
      <c r="BO10" s="283"/>
      <c r="BP10" s="283"/>
      <c r="BQ10" s="283"/>
      <c r="BR10" s="283"/>
      <c r="BS10" s="283"/>
      <c r="BT10" s="283"/>
      <c r="BU10" s="283"/>
      <c r="BV10" s="283"/>
      <c r="BW10" s="283"/>
      <c r="BX10" s="284"/>
    </row>
    <row r="11" spans="1:76" ht="40.5" customHeight="1">
      <c r="A11" s="291" t="s">
        <v>126</v>
      </c>
      <c r="B11" s="292"/>
      <c r="C11" s="292"/>
      <c r="D11" s="293"/>
      <c r="E11" s="294" t="s">
        <v>181</v>
      </c>
      <c r="F11" s="286"/>
      <c r="G11" s="286"/>
      <c r="H11" s="286"/>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7"/>
      <c r="AN11" s="295">
        <v>26300</v>
      </c>
      <c r="AO11" s="292"/>
      <c r="AP11" s="292"/>
      <c r="AQ11" s="293"/>
      <c r="AR11" s="291" t="s">
        <v>33</v>
      </c>
      <c r="AS11" s="292"/>
      <c r="AT11" s="292"/>
      <c r="AU11" s="292"/>
      <c r="AV11" s="293"/>
      <c r="AW11" s="288"/>
      <c r="AX11" s="289"/>
      <c r="AY11" s="289"/>
      <c r="AZ11" s="289"/>
      <c r="BA11" s="289"/>
      <c r="BB11" s="289"/>
      <c r="BC11" s="290"/>
      <c r="BD11" s="288"/>
      <c r="BE11" s="289"/>
      <c r="BF11" s="289"/>
      <c r="BG11" s="289"/>
      <c r="BH11" s="289"/>
      <c r="BI11" s="289"/>
      <c r="BJ11" s="290"/>
      <c r="BK11" s="288"/>
      <c r="BL11" s="289"/>
      <c r="BM11" s="289"/>
      <c r="BN11" s="289"/>
      <c r="BO11" s="289"/>
      <c r="BP11" s="289"/>
      <c r="BQ11" s="290"/>
      <c r="BR11" s="211"/>
      <c r="BS11" s="212"/>
      <c r="BT11" s="212"/>
      <c r="BU11" s="212"/>
      <c r="BV11" s="212"/>
      <c r="BW11" s="212"/>
      <c r="BX11" s="213"/>
    </row>
    <row r="12" spans="1:76" ht="38.25" customHeight="1">
      <c r="A12" s="291" t="s">
        <v>127</v>
      </c>
      <c r="B12" s="292"/>
      <c r="C12" s="292"/>
      <c r="D12" s="293"/>
      <c r="E12" s="296" t="s">
        <v>138</v>
      </c>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8"/>
      <c r="AN12" s="295">
        <v>26400</v>
      </c>
      <c r="AO12" s="292"/>
      <c r="AP12" s="292"/>
      <c r="AQ12" s="293"/>
      <c r="AR12" s="291" t="s">
        <v>33</v>
      </c>
      <c r="AS12" s="292"/>
      <c r="AT12" s="292"/>
      <c r="AU12" s="292"/>
      <c r="AV12" s="293"/>
      <c r="AW12" s="57">
        <f>AW13+AW15+AW17+AW18</f>
        <v>1371900</v>
      </c>
      <c r="AX12" s="58"/>
      <c r="AY12" s="58"/>
      <c r="AZ12" s="58"/>
      <c r="BA12" s="58"/>
      <c r="BB12" s="58"/>
      <c r="BC12" s="59"/>
      <c r="BD12" s="57">
        <f>BD13+BD15+BD17+BD18</f>
        <v>533900</v>
      </c>
      <c r="BE12" s="58"/>
      <c r="BF12" s="58"/>
      <c r="BG12" s="58"/>
      <c r="BH12" s="58"/>
      <c r="BI12" s="58"/>
      <c r="BJ12" s="59"/>
      <c r="BK12" s="57">
        <f>BK13+BK15+BK17+BK18</f>
        <v>538400</v>
      </c>
      <c r="BL12" s="58"/>
      <c r="BM12" s="58"/>
      <c r="BN12" s="58"/>
      <c r="BO12" s="58"/>
      <c r="BP12" s="58"/>
      <c r="BQ12" s="59"/>
      <c r="BR12" s="211"/>
      <c r="BS12" s="212"/>
      <c r="BT12" s="212"/>
      <c r="BU12" s="212"/>
      <c r="BV12" s="212"/>
      <c r="BW12" s="212"/>
      <c r="BX12" s="213"/>
    </row>
    <row r="13" spans="1:76" ht="33.75" customHeight="1">
      <c r="A13" s="277" t="s">
        <v>128</v>
      </c>
      <c r="B13" s="277"/>
      <c r="C13" s="277"/>
      <c r="D13" s="277"/>
      <c r="E13" s="299" t="s">
        <v>179</v>
      </c>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1"/>
      <c r="AN13" s="281">
        <v>26410</v>
      </c>
      <c r="AO13" s="282"/>
      <c r="AP13" s="282"/>
      <c r="AQ13" s="282"/>
      <c r="AR13" s="282" t="s">
        <v>33</v>
      </c>
      <c r="AS13" s="282"/>
      <c r="AT13" s="282"/>
      <c r="AU13" s="282"/>
      <c r="AV13" s="282"/>
      <c r="AW13" s="297">
        <v>636100</v>
      </c>
      <c r="AX13" s="297"/>
      <c r="AY13" s="297"/>
      <c r="AZ13" s="297"/>
      <c r="BA13" s="297"/>
      <c r="BB13" s="297"/>
      <c r="BC13" s="297"/>
      <c r="BD13" s="298">
        <v>423100</v>
      </c>
      <c r="BE13" s="298"/>
      <c r="BF13" s="298"/>
      <c r="BG13" s="298"/>
      <c r="BH13" s="298"/>
      <c r="BI13" s="298"/>
      <c r="BJ13" s="298"/>
      <c r="BK13" s="298">
        <v>423100</v>
      </c>
      <c r="BL13" s="298"/>
      <c r="BM13" s="298"/>
      <c r="BN13" s="298"/>
      <c r="BO13" s="298"/>
      <c r="BP13" s="298"/>
      <c r="BQ13" s="298"/>
      <c r="BR13" s="283"/>
      <c r="BS13" s="283"/>
      <c r="BT13" s="283"/>
      <c r="BU13" s="283"/>
      <c r="BV13" s="283"/>
      <c r="BW13" s="283"/>
      <c r="BX13" s="284"/>
    </row>
    <row r="14" spans="1:76" ht="24.75" customHeight="1">
      <c r="A14" s="277" t="s">
        <v>129</v>
      </c>
      <c r="B14" s="277"/>
      <c r="C14" s="277"/>
      <c r="D14" s="277"/>
      <c r="E14" s="302" t="s">
        <v>139</v>
      </c>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4"/>
      <c r="AN14" s="281">
        <v>26411</v>
      </c>
      <c r="AO14" s="282"/>
      <c r="AP14" s="282"/>
      <c r="AQ14" s="282"/>
      <c r="AR14" s="282" t="s">
        <v>33</v>
      </c>
      <c r="AS14" s="282"/>
      <c r="AT14" s="282"/>
      <c r="AU14" s="282"/>
      <c r="AV14" s="282"/>
      <c r="AW14" s="76">
        <f>AW13</f>
        <v>636100</v>
      </c>
      <c r="AX14" s="76"/>
      <c r="AY14" s="76"/>
      <c r="AZ14" s="76"/>
      <c r="BA14" s="76"/>
      <c r="BB14" s="76"/>
      <c r="BC14" s="76"/>
      <c r="BD14" s="76">
        <f>BD13</f>
        <v>423100</v>
      </c>
      <c r="BE14" s="76"/>
      <c r="BF14" s="76"/>
      <c r="BG14" s="76"/>
      <c r="BH14" s="76"/>
      <c r="BI14" s="76"/>
      <c r="BJ14" s="76"/>
      <c r="BK14" s="76">
        <f>BK13</f>
        <v>423100</v>
      </c>
      <c r="BL14" s="76"/>
      <c r="BM14" s="76"/>
      <c r="BN14" s="76"/>
      <c r="BO14" s="76"/>
      <c r="BP14" s="76"/>
      <c r="BQ14" s="76"/>
      <c r="BR14" s="283"/>
      <c r="BS14" s="283"/>
      <c r="BT14" s="283"/>
      <c r="BU14" s="283"/>
      <c r="BV14" s="283"/>
      <c r="BW14" s="283"/>
      <c r="BX14" s="284"/>
    </row>
    <row r="15" spans="1:76" ht="27.75" customHeight="1">
      <c r="A15" s="277" t="s">
        <v>130</v>
      </c>
      <c r="B15" s="277"/>
      <c r="C15" s="277"/>
      <c r="D15" s="277"/>
      <c r="E15" s="299" t="s">
        <v>180</v>
      </c>
      <c r="F15" s="305"/>
      <c r="G15" s="305"/>
      <c r="H15" s="305"/>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c r="AM15" s="306"/>
      <c r="AN15" s="281">
        <v>26420</v>
      </c>
      <c r="AO15" s="282"/>
      <c r="AP15" s="282"/>
      <c r="AQ15" s="282"/>
      <c r="AR15" s="282" t="s">
        <v>33</v>
      </c>
      <c r="AS15" s="282"/>
      <c r="AT15" s="282"/>
      <c r="AU15" s="282"/>
      <c r="AV15" s="282"/>
      <c r="AW15" s="297">
        <v>735800</v>
      </c>
      <c r="AX15" s="297"/>
      <c r="AY15" s="297"/>
      <c r="AZ15" s="297"/>
      <c r="BA15" s="297"/>
      <c r="BB15" s="297"/>
      <c r="BC15" s="297"/>
      <c r="BD15" s="297">
        <v>110800</v>
      </c>
      <c r="BE15" s="297"/>
      <c r="BF15" s="297"/>
      <c r="BG15" s="297"/>
      <c r="BH15" s="297"/>
      <c r="BI15" s="297"/>
      <c r="BJ15" s="297"/>
      <c r="BK15" s="297">
        <v>115300</v>
      </c>
      <c r="BL15" s="297"/>
      <c r="BM15" s="297"/>
      <c r="BN15" s="297"/>
      <c r="BO15" s="297"/>
      <c r="BP15" s="297"/>
      <c r="BQ15" s="297"/>
      <c r="BR15" s="283"/>
      <c r="BS15" s="283"/>
      <c r="BT15" s="283"/>
      <c r="BU15" s="283"/>
      <c r="BV15" s="283"/>
      <c r="BW15" s="283"/>
      <c r="BX15" s="284"/>
    </row>
    <row r="16" spans="1:76" ht="23.25" customHeight="1">
      <c r="A16" s="277" t="s">
        <v>131</v>
      </c>
      <c r="B16" s="277"/>
      <c r="C16" s="277"/>
      <c r="D16" s="277"/>
      <c r="E16" s="302" t="s">
        <v>139</v>
      </c>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4"/>
      <c r="AN16" s="281">
        <v>26421</v>
      </c>
      <c r="AO16" s="282"/>
      <c r="AP16" s="282"/>
      <c r="AQ16" s="282"/>
      <c r="AR16" s="282" t="s">
        <v>33</v>
      </c>
      <c r="AS16" s="282"/>
      <c r="AT16" s="282"/>
      <c r="AU16" s="282"/>
      <c r="AV16" s="282"/>
      <c r="AW16" s="76">
        <f>AW15</f>
        <v>735800</v>
      </c>
      <c r="AX16" s="76"/>
      <c r="AY16" s="76"/>
      <c r="AZ16" s="76"/>
      <c r="BA16" s="76"/>
      <c r="BB16" s="76"/>
      <c r="BC16" s="76"/>
      <c r="BD16" s="76">
        <f>BD15</f>
        <v>110800</v>
      </c>
      <c r="BE16" s="76"/>
      <c r="BF16" s="76"/>
      <c r="BG16" s="76"/>
      <c r="BH16" s="76"/>
      <c r="BI16" s="76"/>
      <c r="BJ16" s="76"/>
      <c r="BK16" s="76">
        <f>BK15</f>
        <v>115300</v>
      </c>
      <c r="BL16" s="76"/>
      <c r="BM16" s="76"/>
      <c r="BN16" s="76"/>
      <c r="BO16" s="76"/>
      <c r="BP16" s="76"/>
      <c r="BQ16" s="76"/>
      <c r="BR16" s="283"/>
      <c r="BS16" s="283"/>
      <c r="BT16" s="283"/>
      <c r="BU16" s="283"/>
      <c r="BV16" s="283"/>
      <c r="BW16" s="283"/>
      <c r="BX16" s="284"/>
    </row>
    <row r="17" spans="1:76" ht="13.5">
      <c r="A17" s="277" t="s">
        <v>132</v>
      </c>
      <c r="B17" s="277"/>
      <c r="C17" s="277"/>
      <c r="D17" s="277"/>
      <c r="E17" s="307" t="s">
        <v>140</v>
      </c>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8"/>
      <c r="AL17" s="308"/>
      <c r="AM17" s="309"/>
      <c r="AN17" s="281">
        <v>26430</v>
      </c>
      <c r="AO17" s="282"/>
      <c r="AP17" s="282"/>
      <c r="AQ17" s="282"/>
      <c r="AR17" s="282" t="s">
        <v>33</v>
      </c>
      <c r="AS17" s="282"/>
      <c r="AT17" s="282"/>
      <c r="AU17" s="282"/>
      <c r="AV17" s="282"/>
      <c r="AW17" s="297"/>
      <c r="AX17" s="297"/>
      <c r="AY17" s="297"/>
      <c r="AZ17" s="297"/>
      <c r="BA17" s="297"/>
      <c r="BB17" s="297"/>
      <c r="BC17" s="297"/>
      <c r="BD17" s="298"/>
      <c r="BE17" s="298"/>
      <c r="BF17" s="298"/>
      <c r="BG17" s="298"/>
      <c r="BH17" s="298"/>
      <c r="BI17" s="298"/>
      <c r="BJ17" s="298"/>
      <c r="BK17" s="298"/>
      <c r="BL17" s="298"/>
      <c r="BM17" s="298"/>
      <c r="BN17" s="298"/>
      <c r="BO17" s="298"/>
      <c r="BP17" s="298"/>
      <c r="BQ17" s="298"/>
      <c r="BR17" s="283"/>
      <c r="BS17" s="283"/>
      <c r="BT17" s="283"/>
      <c r="BU17" s="283"/>
      <c r="BV17" s="283"/>
      <c r="BW17" s="283"/>
      <c r="BX17" s="284"/>
    </row>
    <row r="18" spans="1:76" ht="12.75">
      <c r="A18" s="282" t="s">
        <v>133</v>
      </c>
      <c r="B18" s="282"/>
      <c r="C18" s="282"/>
      <c r="D18" s="282"/>
      <c r="E18" s="299" t="s">
        <v>182</v>
      </c>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6"/>
      <c r="AN18" s="281">
        <v>26450</v>
      </c>
      <c r="AO18" s="282"/>
      <c r="AP18" s="282"/>
      <c r="AQ18" s="282"/>
      <c r="AR18" s="282" t="s">
        <v>33</v>
      </c>
      <c r="AS18" s="282"/>
      <c r="AT18" s="282"/>
      <c r="AU18" s="282"/>
      <c r="AV18" s="282"/>
      <c r="AW18" s="297"/>
      <c r="AX18" s="297"/>
      <c r="AY18" s="297"/>
      <c r="AZ18" s="297"/>
      <c r="BA18" s="297"/>
      <c r="BB18" s="297"/>
      <c r="BC18" s="297"/>
      <c r="BD18" s="297"/>
      <c r="BE18" s="297"/>
      <c r="BF18" s="297"/>
      <c r="BG18" s="297"/>
      <c r="BH18" s="297"/>
      <c r="BI18" s="297"/>
      <c r="BJ18" s="297"/>
      <c r="BK18" s="297"/>
      <c r="BL18" s="297"/>
      <c r="BM18" s="297"/>
      <c r="BN18" s="297"/>
      <c r="BO18" s="297"/>
      <c r="BP18" s="297"/>
      <c r="BQ18" s="297"/>
      <c r="BR18" s="88"/>
      <c r="BS18" s="88"/>
      <c r="BT18" s="88"/>
      <c r="BU18" s="88"/>
      <c r="BV18" s="88"/>
      <c r="BW18" s="88"/>
      <c r="BX18" s="89"/>
    </row>
    <row r="19" spans="1:76" ht="24" customHeight="1">
      <c r="A19" s="282" t="s">
        <v>134</v>
      </c>
      <c r="B19" s="282"/>
      <c r="C19" s="282"/>
      <c r="D19" s="282"/>
      <c r="E19" s="310" t="s">
        <v>139</v>
      </c>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2"/>
      <c r="AN19" s="313">
        <v>26451</v>
      </c>
      <c r="AO19" s="314"/>
      <c r="AP19" s="314"/>
      <c r="AQ19" s="314"/>
      <c r="AR19" s="314" t="s">
        <v>33</v>
      </c>
      <c r="AS19" s="314"/>
      <c r="AT19" s="314"/>
      <c r="AU19" s="314"/>
      <c r="AV19" s="314"/>
      <c r="AW19" s="76">
        <f>AW18</f>
        <v>0</v>
      </c>
      <c r="AX19" s="76"/>
      <c r="AY19" s="76"/>
      <c r="AZ19" s="76"/>
      <c r="BA19" s="76"/>
      <c r="BB19" s="76"/>
      <c r="BC19" s="76"/>
      <c r="BD19" s="76">
        <f>BD18</f>
        <v>0</v>
      </c>
      <c r="BE19" s="76"/>
      <c r="BF19" s="76"/>
      <c r="BG19" s="76"/>
      <c r="BH19" s="76"/>
      <c r="BI19" s="76"/>
      <c r="BJ19" s="76"/>
      <c r="BK19" s="76">
        <f>BK18</f>
        <v>0</v>
      </c>
      <c r="BL19" s="76"/>
      <c r="BM19" s="76"/>
      <c r="BN19" s="76"/>
      <c r="BO19" s="76"/>
      <c r="BP19" s="76"/>
      <c r="BQ19" s="76"/>
      <c r="BR19" s="88"/>
      <c r="BS19" s="88"/>
      <c r="BT19" s="88"/>
      <c r="BU19" s="88"/>
      <c r="BV19" s="88"/>
      <c r="BW19" s="88"/>
      <c r="BX19" s="88"/>
    </row>
    <row r="20" spans="1:76" ht="36" customHeight="1">
      <c r="A20" s="318" t="s">
        <v>135</v>
      </c>
      <c r="B20" s="318"/>
      <c r="C20" s="318"/>
      <c r="D20" s="318"/>
      <c r="E20" s="319" t="s">
        <v>141</v>
      </c>
      <c r="F20" s="320"/>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1"/>
      <c r="AN20" s="313">
        <v>26500</v>
      </c>
      <c r="AO20" s="314"/>
      <c r="AP20" s="314"/>
      <c r="AQ20" s="314"/>
      <c r="AR20" s="314" t="s">
        <v>33</v>
      </c>
      <c r="AS20" s="314"/>
      <c r="AT20" s="314"/>
      <c r="AU20" s="314"/>
      <c r="AV20" s="314"/>
      <c r="AW20" s="328">
        <f>AW12</f>
        <v>1371900</v>
      </c>
      <c r="AX20" s="328"/>
      <c r="AY20" s="328"/>
      <c r="AZ20" s="328"/>
      <c r="BA20" s="328"/>
      <c r="BB20" s="328"/>
      <c r="BC20" s="328"/>
      <c r="BD20" s="328">
        <f>BD12</f>
        <v>533900</v>
      </c>
      <c r="BE20" s="328"/>
      <c r="BF20" s="328"/>
      <c r="BG20" s="328"/>
      <c r="BH20" s="328"/>
      <c r="BI20" s="328"/>
      <c r="BJ20" s="328"/>
      <c r="BK20" s="328">
        <f>BK12</f>
        <v>538400</v>
      </c>
      <c r="BL20" s="328"/>
      <c r="BM20" s="328"/>
      <c r="BN20" s="328"/>
      <c r="BO20" s="328"/>
      <c r="BP20" s="328"/>
      <c r="BQ20" s="328"/>
      <c r="BR20" s="88"/>
      <c r="BS20" s="88"/>
      <c r="BT20" s="88"/>
      <c r="BU20" s="88"/>
      <c r="BV20" s="88"/>
      <c r="BW20" s="88"/>
      <c r="BX20" s="88"/>
    </row>
    <row r="21" spans="1:76" ht="12.75">
      <c r="A21" s="282"/>
      <c r="B21" s="282"/>
      <c r="C21" s="282"/>
      <c r="D21" s="282"/>
      <c r="E21" s="315" t="s">
        <v>142</v>
      </c>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7"/>
      <c r="AN21" s="281">
        <v>26510</v>
      </c>
      <c r="AO21" s="282"/>
      <c r="AP21" s="282"/>
      <c r="AQ21" s="282"/>
      <c r="AR21" s="282"/>
      <c r="AS21" s="282"/>
      <c r="AT21" s="282"/>
      <c r="AU21" s="282"/>
      <c r="AV21" s="282"/>
      <c r="AW21" s="76">
        <f>AW20</f>
        <v>1371900</v>
      </c>
      <c r="AX21" s="76"/>
      <c r="AY21" s="76"/>
      <c r="AZ21" s="76"/>
      <c r="BA21" s="76"/>
      <c r="BB21" s="76"/>
      <c r="BC21" s="76"/>
      <c r="BD21" s="76">
        <f>BD20</f>
        <v>533900</v>
      </c>
      <c r="BE21" s="76"/>
      <c r="BF21" s="76"/>
      <c r="BG21" s="76"/>
      <c r="BH21" s="76"/>
      <c r="BI21" s="76"/>
      <c r="BJ21" s="76"/>
      <c r="BK21" s="76">
        <f>BK20</f>
        <v>538400</v>
      </c>
      <c r="BL21" s="76"/>
      <c r="BM21" s="76"/>
      <c r="BN21" s="76"/>
      <c r="BO21" s="76"/>
      <c r="BP21" s="76"/>
      <c r="BQ21" s="76"/>
      <c r="BR21" s="88"/>
      <c r="BS21" s="88"/>
      <c r="BT21" s="88"/>
      <c r="BU21" s="88"/>
      <c r="BV21" s="88"/>
      <c r="BW21" s="88"/>
      <c r="BX21" s="88"/>
    </row>
    <row r="22" spans="1:76" ht="6.75" customHeight="1">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row>
    <row r="23" spans="1:76" ht="12.75">
      <c r="A23" s="235" t="s">
        <v>146</v>
      </c>
      <c r="B23" s="235"/>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9"/>
      <c r="BC23" s="29"/>
      <c r="BD23" s="29"/>
      <c r="BE23" s="30"/>
      <c r="BF23" s="30"/>
      <c r="BG23" s="30"/>
      <c r="BH23" s="30"/>
      <c r="BI23" s="30"/>
      <c r="BJ23" s="31"/>
      <c r="BK23" s="31"/>
      <c r="BL23" s="31"/>
      <c r="BM23" s="31"/>
      <c r="BN23" s="31"/>
      <c r="BO23" s="28"/>
      <c r="BP23" s="28"/>
      <c r="BQ23" s="28"/>
      <c r="BR23" s="28"/>
      <c r="BS23" s="28"/>
      <c r="BT23" s="28"/>
      <c r="BU23" s="28"/>
      <c r="BV23" s="28"/>
      <c r="BW23" s="28"/>
      <c r="BX23" s="28"/>
    </row>
    <row r="24" spans="1:76" ht="15" customHeight="1">
      <c r="A24" s="238" t="s">
        <v>145</v>
      </c>
      <c r="B24" s="238"/>
      <c r="C24" s="238"/>
      <c r="D24" s="238"/>
      <c r="E24" s="238"/>
      <c r="F24" s="238"/>
      <c r="G24" s="238"/>
      <c r="H24" s="238"/>
      <c r="I24" s="238"/>
      <c r="J24" s="238"/>
      <c r="K24" s="238"/>
      <c r="L24" s="238"/>
      <c r="M24" s="238"/>
      <c r="N24" s="238"/>
      <c r="O24" s="238"/>
      <c r="P24" s="238"/>
      <c r="Q24" s="238"/>
      <c r="R24" s="238"/>
      <c r="S24" s="238"/>
      <c r="T24" s="238"/>
      <c r="U24" s="32"/>
      <c r="V24" s="32"/>
      <c r="W24" s="236" t="s">
        <v>223</v>
      </c>
      <c r="X24" s="236"/>
      <c r="Y24" s="236"/>
      <c r="Z24" s="236"/>
      <c r="AA24" s="236"/>
      <c r="AB24" s="236"/>
      <c r="AC24" s="236"/>
      <c r="AD24" s="236"/>
      <c r="AE24" s="236"/>
      <c r="AF24" s="236"/>
      <c r="AG24" s="236"/>
      <c r="AH24" s="30"/>
      <c r="AI24" s="236"/>
      <c r="AJ24" s="236"/>
      <c r="AK24" s="236"/>
      <c r="AL24" s="236"/>
      <c r="AM24" s="236"/>
      <c r="AN24" s="236"/>
      <c r="AO24" s="236"/>
      <c r="AP24" s="236"/>
      <c r="AQ24" s="236"/>
      <c r="AR24" s="33"/>
      <c r="AS24" s="236" t="s">
        <v>222</v>
      </c>
      <c r="AT24" s="236"/>
      <c r="AU24" s="236"/>
      <c r="AV24" s="236"/>
      <c r="AW24" s="236"/>
      <c r="AX24" s="236"/>
      <c r="AY24" s="236"/>
      <c r="AZ24" s="236"/>
      <c r="BA24" s="236"/>
      <c r="BB24" s="236"/>
      <c r="BC24" s="236"/>
      <c r="BD24" s="236"/>
      <c r="BE24" s="236"/>
      <c r="BF24" s="236"/>
      <c r="BG24" s="236"/>
      <c r="BH24" s="236"/>
      <c r="BI24" s="236"/>
      <c r="BJ24" s="27"/>
      <c r="BK24" s="27"/>
      <c r="BL24" s="27"/>
      <c r="BM24" s="27"/>
      <c r="BN24" s="27"/>
      <c r="BO24" s="27"/>
      <c r="BP24" s="27"/>
      <c r="BQ24" s="28"/>
      <c r="BR24" s="28"/>
      <c r="BS24" s="28"/>
      <c r="BT24" s="27"/>
      <c r="BU24" s="27"/>
      <c r="BV24" s="27"/>
      <c r="BW24" s="27"/>
      <c r="BX24" s="27"/>
    </row>
    <row r="25" spans="1:76" ht="11.25" customHeight="1">
      <c r="A25" s="34"/>
      <c r="B25" s="34"/>
      <c r="C25" s="34"/>
      <c r="D25" s="34"/>
      <c r="E25" s="34"/>
      <c r="F25" s="34"/>
      <c r="G25" s="34"/>
      <c r="H25" s="34"/>
      <c r="I25" s="34"/>
      <c r="J25" s="34"/>
      <c r="K25" s="34"/>
      <c r="L25" s="34"/>
      <c r="M25" s="34"/>
      <c r="N25" s="34"/>
      <c r="O25" s="34"/>
      <c r="P25" s="34"/>
      <c r="Q25" s="34"/>
      <c r="R25" s="34"/>
      <c r="S25" s="34"/>
      <c r="T25" s="34"/>
      <c r="U25" s="34"/>
      <c r="V25" s="34"/>
      <c r="W25" s="237" t="s">
        <v>143</v>
      </c>
      <c r="X25" s="237"/>
      <c r="Y25" s="237"/>
      <c r="Z25" s="237"/>
      <c r="AA25" s="237"/>
      <c r="AB25" s="237"/>
      <c r="AC25" s="237"/>
      <c r="AD25" s="237"/>
      <c r="AE25" s="237"/>
      <c r="AF25" s="237"/>
      <c r="AG25" s="237"/>
      <c r="AH25" s="35"/>
      <c r="AI25" s="237" t="s">
        <v>53</v>
      </c>
      <c r="AJ25" s="237"/>
      <c r="AK25" s="237"/>
      <c r="AL25" s="237"/>
      <c r="AM25" s="237"/>
      <c r="AN25" s="237"/>
      <c r="AO25" s="237"/>
      <c r="AP25" s="237"/>
      <c r="AQ25" s="237"/>
      <c r="AR25" s="36"/>
      <c r="AS25" s="237" t="s">
        <v>54</v>
      </c>
      <c r="AT25" s="237"/>
      <c r="AU25" s="237"/>
      <c r="AV25" s="237"/>
      <c r="AW25" s="237"/>
      <c r="AX25" s="237"/>
      <c r="AY25" s="237"/>
      <c r="AZ25" s="237"/>
      <c r="BA25" s="237"/>
      <c r="BB25" s="237"/>
      <c r="BC25" s="237"/>
      <c r="BD25" s="237"/>
      <c r="BE25" s="237"/>
      <c r="BF25" s="237"/>
      <c r="BG25" s="237"/>
      <c r="BH25" s="237"/>
      <c r="BI25" s="237"/>
      <c r="BJ25" s="27"/>
      <c r="BK25" s="27"/>
      <c r="BL25" s="27"/>
      <c r="BM25" s="27"/>
      <c r="BN25" s="27"/>
      <c r="BO25" s="27"/>
      <c r="BP25" s="27"/>
      <c r="BQ25" s="28"/>
      <c r="BR25" s="28"/>
      <c r="BS25" s="28"/>
      <c r="BT25" s="27"/>
      <c r="BU25" s="27"/>
      <c r="BV25" s="27"/>
      <c r="BW25" s="27"/>
      <c r="BX25" s="27"/>
    </row>
    <row r="26" spans="1:76" ht="5.25" customHeight="1">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28"/>
      <c r="BK26" s="28"/>
      <c r="BL26" s="28"/>
      <c r="BM26" s="28"/>
      <c r="BN26" s="28"/>
      <c r="BO26" s="28"/>
      <c r="BP26" s="28"/>
      <c r="BQ26" s="28"/>
      <c r="BR26" s="28"/>
      <c r="BS26" s="28"/>
      <c r="BT26" s="28"/>
      <c r="BU26" s="28"/>
      <c r="BV26" s="28"/>
      <c r="BW26" s="28"/>
      <c r="BX26" s="28"/>
    </row>
    <row r="27" spans="1:76" ht="15">
      <c r="A27" s="37" t="s">
        <v>144</v>
      </c>
      <c r="B27" s="37"/>
      <c r="C27" s="37"/>
      <c r="D27" s="37"/>
      <c r="E27" s="37"/>
      <c r="F27" s="37"/>
      <c r="G27" s="37"/>
      <c r="H27" s="37"/>
      <c r="I27" s="37"/>
      <c r="J27" s="37"/>
      <c r="K27" s="37"/>
      <c r="L27" s="242" t="s">
        <v>211</v>
      </c>
      <c r="M27" s="242"/>
      <c r="N27" s="242"/>
      <c r="O27" s="242"/>
      <c r="P27" s="242"/>
      <c r="Q27" s="242"/>
      <c r="R27" s="242"/>
      <c r="S27" s="242"/>
      <c r="T27" s="242"/>
      <c r="U27" s="242"/>
      <c r="V27" s="242"/>
      <c r="W27" s="38"/>
      <c r="X27" s="242" t="s">
        <v>218</v>
      </c>
      <c r="Y27" s="242"/>
      <c r="Z27" s="242"/>
      <c r="AA27" s="242"/>
      <c r="AB27" s="242"/>
      <c r="AC27" s="242"/>
      <c r="AD27" s="242"/>
      <c r="AE27" s="242"/>
      <c r="AF27" s="242"/>
      <c r="AG27" s="242"/>
      <c r="AH27" s="242"/>
      <c r="AI27" s="242"/>
      <c r="AJ27" s="242"/>
      <c r="AK27" s="242"/>
      <c r="AL27" s="242"/>
      <c r="AM27" s="242"/>
      <c r="AN27" s="242"/>
      <c r="AO27" s="35"/>
      <c r="AP27" s="242" t="s">
        <v>219</v>
      </c>
      <c r="AQ27" s="242"/>
      <c r="AR27" s="242"/>
      <c r="AS27" s="242"/>
      <c r="AT27" s="242"/>
      <c r="AU27" s="242"/>
      <c r="AV27" s="242"/>
      <c r="AW27" s="242"/>
      <c r="AX27" s="242"/>
      <c r="AY27" s="30"/>
      <c r="AZ27" s="30"/>
      <c r="BA27" s="30"/>
      <c r="BB27" s="30"/>
      <c r="BC27" s="30"/>
      <c r="BD27" s="30"/>
      <c r="BE27" s="30"/>
      <c r="BF27" s="30"/>
      <c r="BG27" s="30"/>
      <c r="BH27" s="30"/>
      <c r="BI27" s="30"/>
      <c r="BJ27" s="28"/>
      <c r="BK27" s="28"/>
      <c r="BL27" s="28"/>
      <c r="BM27" s="28"/>
      <c r="BN27" s="28"/>
      <c r="BO27" s="28"/>
      <c r="BP27" s="28"/>
      <c r="BQ27" s="28"/>
      <c r="BR27" s="28"/>
      <c r="BS27" s="28"/>
      <c r="BT27" s="28"/>
      <c r="BU27" s="28"/>
      <c r="BV27" s="28"/>
      <c r="BW27" s="28"/>
      <c r="BX27" s="28"/>
    </row>
    <row r="28" spans="1:76" ht="10.5" customHeight="1">
      <c r="A28" s="39"/>
      <c r="B28" s="39"/>
      <c r="C28" s="39"/>
      <c r="D28" s="40"/>
      <c r="E28" s="40"/>
      <c r="F28" s="40"/>
      <c r="G28" s="40"/>
      <c r="H28" s="40"/>
      <c r="I28" s="40"/>
      <c r="J28" s="40"/>
      <c r="K28" s="40"/>
      <c r="L28" s="243" t="s">
        <v>143</v>
      </c>
      <c r="M28" s="243"/>
      <c r="N28" s="243"/>
      <c r="O28" s="243"/>
      <c r="P28" s="243"/>
      <c r="Q28" s="243"/>
      <c r="R28" s="243"/>
      <c r="S28" s="243"/>
      <c r="T28" s="243"/>
      <c r="U28" s="243"/>
      <c r="V28" s="243"/>
      <c r="W28" s="41"/>
      <c r="X28" s="243" t="s">
        <v>147</v>
      </c>
      <c r="Y28" s="243"/>
      <c r="Z28" s="243"/>
      <c r="AA28" s="243"/>
      <c r="AB28" s="243"/>
      <c r="AC28" s="243"/>
      <c r="AD28" s="243"/>
      <c r="AE28" s="243"/>
      <c r="AF28" s="243"/>
      <c r="AG28" s="243"/>
      <c r="AH28" s="243"/>
      <c r="AI28" s="243"/>
      <c r="AJ28" s="243"/>
      <c r="AK28" s="243"/>
      <c r="AL28" s="243"/>
      <c r="AM28" s="243"/>
      <c r="AN28" s="243"/>
      <c r="AO28" s="41"/>
      <c r="AP28" s="243" t="s">
        <v>148</v>
      </c>
      <c r="AQ28" s="243"/>
      <c r="AR28" s="243"/>
      <c r="AS28" s="243"/>
      <c r="AT28" s="243"/>
      <c r="AU28" s="243"/>
      <c r="AV28" s="243"/>
      <c r="AW28" s="243"/>
      <c r="AX28" s="243"/>
      <c r="AY28" s="27"/>
      <c r="AZ28" s="27"/>
      <c r="BA28" s="27"/>
      <c r="BB28" s="27"/>
      <c r="BC28" s="27"/>
      <c r="BD28" s="27"/>
      <c r="BE28" s="28"/>
      <c r="BF28" s="28"/>
      <c r="BG28" s="28"/>
      <c r="BH28" s="28"/>
      <c r="BI28" s="28"/>
      <c r="BJ28" s="28"/>
      <c r="BK28" s="28"/>
      <c r="BL28" s="28"/>
      <c r="BM28" s="28"/>
      <c r="BN28" s="28"/>
      <c r="BO28" s="28"/>
      <c r="BP28" s="28"/>
      <c r="BQ28" s="28"/>
      <c r="BR28" s="28"/>
      <c r="BS28" s="28"/>
      <c r="BT28" s="28"/>
      <c r="BU28" s="28"/>
      <c r="BV28" s="28"/>
      <c r="BW28" s="28"/>
      <c r="BX28" s="28"/>
    </row>
    <row r="29" spans="1:76" ht="5.25" customHeight="1">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row>
    <row r="30" spans="1:76" ht="12.75">
      <c r="A30" s="27" t="s">
        <v>55</v>
      </c>
      <c r="B30" s="240" t="s">
        <v>230</v>
      </c>
      <c r="C30" s="241"/>
      <c r="D30" s="27" t="s">
        <v>55</v>
      </c>
      <c r="E30" s="240" t="s">
        <v>232</v>
      </c>
      <c r="F30" s="240"/>
      <c r="G30" s="240"/>
      <c r="H30" s="240"/>
      <c r="I30" s="240"/>
      <c r="J30" s="240"/>
      <c r="K30" s="240"/>
      <c r="L30" s="240"/>
      <c r="M30" s="239">
        <v>20</v>
      </c>
      <c r="N30" s="239"/>
      <c r="O30" s="240" t="s">
        <v>224</v>
      </c>
      <c r="P30" s="241"/>
      <c r="Q30" s="27" t="s">
        <v>56</v>
      </c>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7"/>
      <c r="AY30" s="27"/>
      <c r="AZ30" s="27"/>
      <c r="BA30" s="27"/>
      <c r="BB30" s="27"/>
      <c r="BC30" s="27"/>
      <c r="BD30" s="27"/>
      <c r="BE30" s="27"/>
      <c r="BF30" s="27"/>
      <c r="BG30" s="27"/>
      <c r="BH30" s="27"/>
      <c r="BI30" s="27"/>
      <c r="BJ30" s="27"/>
      <c r="BK30" s="27"/>
      <c r="BL30" s="27"/>
      <c r="BM30" s="27"/>
      <c r="BN30" s="27"/>
      <c r="BO30" s="28"/>
      <c r="BP30" s="28"/>
      <c r="BQ30" s="28"/>
      <c r="BR30" s="28"/>
      <c r="BS30" s="28"/>
      <c r="BT30" s="28"/>
      <c r="BU30" s="28"/>
      <c r="BV30" s="28"/>
      <c r="BW30" s="28"/>
      <c r="BX30" s="28"/>
    </row>
    <row r="31" spans="1:76" ht="7.5" customHeight="1" thickBot="1">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7"/>
      <c r="AY31" s="27"/>
      <c r="AZ31" s="27"/>
      <c r="BA31" s="27"/>
      <c r="BB31" s="27"/>
      <c r="BC31" s="27"/>
      <c r="BD31" s="27"/>
      <c r="BE31" s="27"/>
      <c r="BF31" s="27"/>
      <c r="BG31" s="27"/>
      <c r="BH31" s="27"/>
      <c r="BI31" s="27"/>
      <c r="BJ31" s="27"/>
      <c r="BK31" s="27"/>
      <c r="BL31" s="27"/>
      <c r="BM31" s="27"/>
      <c r="BN31" s="27"/>
      <c r="BO31" s="28"/>
      <c r="BP31" s="28"/>
      <c r="BQ31" s="28"/>
      <c r="BR31" s="28"/>
      <c r="BS31" s="28"/>
      <c r="BT31" s="28"/>
      <c r="BU31" s="28"/>
      <c r="BV31" s="28"/>
      <c r="BW31" s="28"/>
      <c r="BX31" s="28"/>
    </row>
    <row r="32" spans="1:76" ht="14.25" customHeight="1">
      <c r="A32" s="42" t="s">
        <v>149</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4"/>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7"/>
      <c r="BW32" s="27"/>
      <c r="BX32" s="27"/>
    </row>
    <row r="33" spans="1:76" ht="11.25" customHeight="1">
      <c r="A33" s="254" t="s">
        <v>176</v>
      </c>
      <c r="B33" s="255"/>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6"/>
      <c r="AW33" s="27"/>
      <c r="AX33" s="27"/>
      <c r="AY33" s="27"/>
      <c r="AZ33" s="27"/>
      <c r="BA33" s="27"/>
      <c r="BB33" s="27"/>
      <c r="BC33" s="27"/>
      <c r="BD33" s="27"/>
      <c r="BE33" s="27"/>
      <c r="BF33" s="27"/>
      <c r="BG33" s="27"/>
      <c r="BH33" s="27"/>
      <c r="BI33" s="27"/>
      <c r="BJ33" s="27"/>
      <c r="BK33" s="27"/>
      <c r="BL33" s="27"/>
      <c r="BM33" s="27"/>
      <c r="BN33" s="27"/>
      <c r="BO33" s="27"/>
      <c r="BP33" s="27"/>
      <c r="BQ33" s="28"/>
      <c r="BR33" s="28"/>
      <c r="BS33" s="28"/>
      <c r="BT33" s="28"/>
      <c r="BU33" s="28"/>
      <c r="BV33" s="27"/>
      <c r="BW33" s="27"/>
      <c r="BX33" s="27"/>
    </row>
    <row r="34" spans="1:77" ht="10.5" customHeight="1">
      <c r="A34" s="257" t="s">
        <v>150</v>
      </c>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9"/>
      <c r="AW34" s="27"/>
      <c r="AX34" s="27"/>
      <c r="AY34" s="27"/>
      <c r="AZ34" s="27"/>
      <c r="BA34" s="27"/>
      <c r="BB34" s="27"/>
      <c r="BC34" s="27"/>
      <c r="BD34" s="27"/>
      <c r="BE34" s="27"/>
      <c r="BF34" s="27"/>
      <c r="BG34" s="27"/>
      <c r="BH34" s="27"/>
      <c r="BI34" s="27"/>
      <c r="BJ34" s="27"/>
      <c r="BK34" s="27"/>
      <c r="BL34" s="27"/>
      <c r="BM34" s="27"/>
      <c r="BN34" s="27"/>
      <c r="BO34" s="27"/>
      <c r="BP34" s="27"/>
      <c r="BQ34" s="45"/>
      <c r="BR34" s="45"/>
      <c r="BS34" s="45"/>
      <c r="BT34" s="45"/>
      <c r="BU34" s="45"/>
      <c r="BV34" s="45"/>
      <c r="BW34" s="45"/>
      <c r="BX34" s="45"/>
      <c r="BY34" s="2"/>
    </row>
    <row r="35" spans="1:77" ht="15">
      <c r="A35" s="244"/>
      <c r="B35" s="245"/>
      <c r="C35" s="245"/>
      <c r="D35" s="245"/>
      <c r="E35" s="245"/>
      <c r="F35" s="245"/>
      <c r="G35" s="245"/>
      <c r="H35" s="245"/>
      <c r="I35" s="245"/>
      <c r="J35" s="245"/>
      <c r="K35" s="245"/>
      <c r="L35" s="245"/>
      <c r="M35" s="245"/>
      <c r="N35" s="245"/>
      <c r="O35" s="245"/>
      <c r="P35" s="245"/>
      <c r="Q35" s="245"/>
      <c r="R35" s="45"/>
      <c r="S35" s="45"/>
      <c r="T35" s="45"/>
      <c r="U35" s="45"/>
      <c r="V35" s="45"/>
      <c r="W35" s="248" t="s">
        <v>178</v>
      </c>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50"/>
      <c r="AW35" s="46"/>
      <c r="AX35" s="46"/>
      <c r="AY35" s="46"/>
      <c r="AZ35" s="46"/>
      <c r="BA35" s="46"/>
      <c r="BB35" s="46"/>
      <c r="BC35" s="46"/>
      <c r="BD35" s="46"/>
      <c r="BE35" s="46"/>
      <c r="BF35" s="46"/>
      <c r="BG35" s="46"/>
      <c r="BH35" s="46"/>
      <c r="BI35" s="46"/>
      <c r="BJ35" s="46"/>
      <c r="BK35" s="46"/>
      <c r="BL35" s="46"/>
      <c r="BM35" s="46"/>
      <c r="BN35" s="46"/>
      <c r="BO35" s="46"/>
      <c r="BP35" s="46"/>
      <c r="BQ35" s="46"/>
      <c r="BR35" s="46"/>
      <c r="BS35" s="45"/>
      <c r="BT35" s="45"/>
      <c r="BU35" s="45"/>
      <c r="BV35" s="45"/>
      <c r="BW35" s="45"/>
      <c r="BX35" s="45"/>
      <c r="BY35" s="2"/>
    </row>
    <row r="36" spans="1:77" ht="10.5" customHeight="1">
      <c r="A36" s="246" t="s">
        <v>53</v>
      </c>
      <c r="B36" s="247"/>
      <c r="C36" s="247"/>
      <c r="D36" s="247"/>
      <c r="E36" s="247"/>
      <c r="F36" s="247"/>
      <c r="G36" s="247"/>
      <c r="H36" s="247"/>
      <c r="I36" s="247"/>
      <c r="J36" s="247"/>
      <c r="K36" s="247"/>
      <c r="L36" s="247"/>
      <c r="M36" s="247"/>
      <c r="N36" s="247"/>
      <c r="O36" s="247"/>
      <c r="P36" s="247"/>
      <c r="Q36" s="247"/>
      <c r="R36" s="47"/>
      <c r="S36" s="47"/>
      <c r="T36" s="47"/>
      <c r="U36" s="47"/>
      <c r="V36" s="47"/>
      <c r="W36" s="251" t="s">
        <v>54</v>
      </c>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3"/>
      <c r="AW36" s="48"/>
      <c r="AX36" s="48"/>
      <c r="AY36" s="48"/>
      <c r="AZ36" s="48"/>
      <c r="BA36" s="48"/>
      <c r="BB36" s="48"/>
      <c r="BC36" s="48"/>
      <c r="BD36" s="48"/>
      <c r="BE36" s="48"/>
      <c r="BF36" s="48"/>
      <c r="BG36" s="48"/>
      <c r="BH36" s="48"/>
      <c r="BI36" s="48"/>
      <c r="BJ36" s="48"/>
      <c r="BK36" s="48"/>
      <c r="BL36" s="48"/>
      <c r="BM36" s="48"/>
      <c r="BN36" s="48"/>
      <c r="BO36" s="48"/>
      <c r="BP36" s="48"/>
      <c r="BQ36" s="48"/>
      <c r="BR36" s="48"/>
      <c r="BS36" s="45"/>
      <c r="BT36" s="45"/>
      <c r="BU36" s="45"/>
      <c r="BV36" s="45"/>
      <c r="BW36" s="45"/>
      <c r="BX36" s="45"/>
      <c r="BY36" s="2"/>
    </row>
    <row r="37" spans="1:77" ht="6.75" customHeight="1">
      <c r="A37" s="49"/>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50"/>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2"/>
    </row>
    <row r="38" spans="1:76" ht="12.75">
      <c r="A38" s="51" t="s">
        <v>55</v>
      </c>
      <c r="B38" s="240" t="s">
        <v>230</v>
      </c>
      <c r="C38" s="241"/>
      <c r="D38" s="52" t="s">
        <v>55</v>
      </c>
      <c r="E38" s="240" t="s">
        <v>232</v>
      </c>
      <c r="F38" s="240"/>
      <c r="G38" s="240"/>
      <c r="H38" s="240"/>
      <c r="I38" s="240"/>
      <c r="J38" s="240"/>
      <c r="K38" s="240"/>
      <c r="L38" s="240"/>
      <c r="M38" s="264">
        <v>20</v>
      </c>
      <c r="N38" s="264"/>
      <c r="O38" s="240" t="s">
        <v>224</v>
      </c>
      <c r="P38" s="241"/>
      <c r="Q38" s="52" t="s">
        <v>56</v>
      </c>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50"/>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row>
    <row r="39" spans="1:76" ht="5.25" customHeight="1" thickBot="1">
      <c r="A39" s="53"/>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5"/>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row>
    <row r="40" spans="1:76" ht="9"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row>
    <row r="41" spans="1:76" ht="22.5" customHeight="1">
      <c r="A41" s="260" t="s">
        <v>168</v>
      </c>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1"/>
      <c r="BQ41" s="261"/>
      <c r="BR41" s="261"/>
      <c r="BS41" s="261"/>
      <c r="BT41" s="261"/>
      <c r="BU41" s="261"/>
      <c r="BV41" s="261"/>
      <c r="BW41" s="261"/>
      <c r="BX41" s="261"/>
    </row>
    <row r="42" spans="1:76" ht="68.25" customHeight="1">
      <c r="A42" s="260" t="s">
        <v>169</v>
      </c>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row>
    <row r="43" spans="1:76" ht="24.75" customHeight="1">
      <c r="A43" s="260" t="s">
        <v>170</v>
      </c>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row>
    <row r="44" spans="1:76" ht="15" customHeight="1">
      <c r="A44" s="260" t="s">
        <v>171</v>
      </c>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1"/>
      <c r="AY44" s="261"/>
      <c r="AZ44" s="261"/>
      <c r="BA44" s="261"/>
      <c r="BB44" s="261"/>
      <c r="BC44" s="261"/>
      <c r="BD44" s="261"/>
      <c r="BE44" s="261"/>
      <c r="BF44" s="261"/>
      <c r="BG44" s="261"/>
      <c r="BH44" s="261"/>
      <c r="BI44" s="261"/>
      <c r="BJ44" s="261"/>
      <c r="BK44" s="261"/>
      <c r="BL44" s="261"/>
      <c r="BM44" s="261"/>
      <c r="BN44" s="261"/>
      <c r="BO44" s="261"/>
      <c r="BP44" s="261"/>
      <c r="BQ44" s="261"/>
      <c r="BR44" s="261"/>
      <c r="BS44" s="261"/>
      <c r="BT44" s="261"/>
      <c r="BU44" s="261"/>
      <c r="BV44" s="261"/>
      <c r="BW44" s="261"/>
      <c r="BX44" s="261"/>
    </row>
    <row r="45" spans="1:76" ht="14.25" customHeight="1">
      <c r="A45" s="260" t="s">
        <v>172</v>
      </c>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261"/>
      <c r="BB45" s="261"/>
      <c r="BC45" s="261"/>
      <c r="BD45" s="261"/>
      <c r="BE45" s="261"/>
      <c r="BF45" s="261"/>
      <c r="BG45" s="261"/>
      <c r="BH45" s="261"/>
      <c r="BI45" s="261"/>
      <c r="BJ45" s="261"/>
      <c r="BK45" s="261"/>
      <c r="BL45" s="261"/>
      <c r="BM45" s="261"/>
      <c r="BN45" s="261"/>
      <c r="BO45" s="261"/>
      <c r="BP45" s="261"/>
      <c r="BQ45" s="261"/>
      <c r="BR45" s="261"/>
      <c r="BS45" s="261"/>
      <c r="BT45" s="261"/>
      <c r="BU45" s="261"/>
      <c r="BV45" s="261"/>
      <c r="BW45" s="261"/>
      <c r="BX45" s="261"/>
    </row>
    <row r="46" spans="1:76" ht="15" customHeight="1">
      <c r="A46" s="260" t="s">
        <v>173</v>
      </c>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c r="BJ46" s="261"/>
      <c r="BK46" s="261"/>
      <c r="BL46" s="261"/>
      <c r="BM46" s="261"/>
      <c r="BN46" s="261"/>
      <c r="BO46" s="261"/>
      <c r="BP46" s="261"/>
      <c r="BQ46" s="261"/>
      <c r="BR46" s="261"/>
      <c r="BS46" s="261"/>
      <c r="BT46" s="261"/>
      <c r="BU46" s="261"/>
      <c r="BV46" s="261"/>
      <c r="BW46" s="261"/>
      <c r="BX46" s="261"/>
    </row>
    <row r="47" spans="1:76" ht="26.25" customHeight="1">
      <c r="A47" s="260" t="s">
        <v>174</v>
      </c>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c r="AS47" s="261"/>
      <c r="AT47" s="261"/>
      <c r="AU47" s="261"/>
      <c r="AV47" s="261"/>
      <c r="AW47" s="261"/>
      <c r="AX47" s="261"/>
      <c r="AY47" s="261"/>
      <c r="AZ47" s="261"/>
      <c r="BA47" s="261"/>
      <c r="BB47" s="261"/>
      <c r="BC47" s="261"/>
      <c r="BD47" s="261"/>
      <c r="BE47" s="261"/>
      <c r="BF47" s="261"/>
      <c r="BG47" s="261"/>
      <c r="BH47" s="261"/>
      <c r="BI47" s="261"/>
      <c r="BJ47" s="261"/>
      <c r="BK47" s="261"/>
      <c r="BL47" s="261"/>
      <c r="BM47" s="261"/>
      <c r="BN47" s="261"/>
      <c r="BO47" s="261"/>
      <c r="BP47" s="261"/>
      <c r="BQ47" s="261"/>
      <c r="BR47" s="261"/>
      <c r="BS47" s="261"/>
      <c r="BT47" s="261"/>
      <c r="BU47" s="261"/>
      <c r="BV47" s="261"/>
      <c r="BW47" s="261"/>
      <c r="BX47" s="261"/>
    </row>
    <row r="48" spans="1:76" ht="3.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row>
  </sheetData>
  <sheetProtection/>
  <mergeCells count="182">
    <mergeCell ref="A8:D8"/>
    <mergeCell ref="AN8:AQ8"/>
    <mergeCell ref="AR8:AV8"/>
    <mergeCell ref="AW8:BC8"/>
    <mergeCell ref="E8:AM8"/>
    <mergeCell ref="BD8:BJ8"/>
    <mergeCell ref="BK8:BQ8"/>
    <mergeCell ref="BR8:BX8"/>
    <mergeCell ref="AW21:BC21"/>
    <mergeCell ref="BD21:BJ21"/>
    <mergeCell ref="BK21:BQ21"/>
    <mergeCell ref="BR21:BX21"/>
    <mergeCell ref="AW20:BC20"/>
    <mergeCell ref="BD20:BJ20"/>
    <mergeCell ref="BK20:BQ20"/>
    <mergeCell ref="AW19:BC19"/>
    <mergeCell ref="A21:D21"/>
    <mergeCell ref="E21:AM21"/>
    <mergeCell ref="AN21:AQ21"/>
    <mergeCell ref="AR21:AV21"/>
    <mergeCell ref="BR20:BX20"/>
    <mergeCell ref="A20:D20"/>
    <mergeCell ref="E20:AM20"/>
    <mergeCell ref="AN20:AQ20"/>
    <mergeCell ref="AR20:AV20"/>
    <mergeCell ref="BD19:BJ19"/>
    <mergeCell ref="BK19:BQ19"/>
    <mergeCell ref="BR19:BX19"/>
    <mergeCell ref="A19:D19"/>
    <mergeCell ref="E19:AM19"/>
    <mergeCell ref="AN19:AQ19"/>
    <mergeCell ref="AR19:AV19"/>
    <mergeCell ref="AW18:BC18"/>
    <mergeCell ref="BD18:BJ18"/>
    <mergeCell ref="BK18:BQ18"/>
    <mergeCell ref="BR18:BX18"/>
    <mergeCell ref="A18:D18"/>
    <mergeCell ref="E18:AM18"/>
    <mergeCell ref="AN18:AQ18"/>
    <mergeCell ref="AR18:AV18"/>
    <mergeCell ref="AW17:BC17"/>
    <mergeCell ref="BD17:BJ17"/>
    <mergeCell ref="BK17:BQ17"/>
    <mergeCell ref="BR17:BX17"/>
    <mergeCell ref="A17:D17"/>
    <mergeCell ref="E17:AM17"/>
    <mergeCell ref="AN17:AQ17"/>
    <mergeCell ref="AR17:AV17"/>
    <mergeCell ref="AW16:BC16"/>
    <mergeCell ref="BD16:BJ16"/>
    <mergeCell ref="BK16:BQ16"/>
    <mergeCell ref="BR16:BX16"/>
    <mergeCell ref="A16:D16"/>
    <mergeCell ref="E16:AM16"/>
    <mergeCell ref="AN16:AQ16"/>
    <mergeCell ref="AR16:AV16"/>
    <mergeCell ref="AW15:BC15"/>
    <mergeCell ref="BD15:BJ15"/>
    <mergeCell ref="BK15:BQ15"/>
    <mergeCell ref="BR15:BX15"/>
    <mergeCell ref="A15:D15"/>
    <mergeCell ref="E15:AM15"/>
    <mergeCell ref="AN15:AQ15"/>
    <mergeCell ref="AR15:AV15"/>
    <mergeCell ref="AW14:BC14"/>
    <mergeCell ref="BD14:BJ14"/>
    <mergeCell ref="BK14:BQ14"/>
    <mergeCell ref="BR14:BX14"/>
    <mergeCell ref="A14:D14"/>
    <mergeCell ref="E14:AM14"/>
    <mergeCell ref="AN14:AQ14"/>
    <mergeCell ref="AR14:AV14"/>
    <mergeCell ref="AW13:BC13"/>
    <mergeCell ref="BD13:BJ13"/>
    <mergeCell ref="BK13:BQ13"/>
    <mergeCell ref="BR13:BX13"/>
    <mergeCell ref="A13:D13"/>
    <mergeCell ref="E13:AM13"/>
    <mergeCell ref="AN13:AQ13"/>
    <mergeCell ref="AR13:AV13"/>
    <mergeCell ref="AW12:BC12"/>
    <mergeCell ref="BD12:BJ12"/>
    <mergeCell ref="BK12:BQ12"/>
    <mergeCell ref="BR12:BX12"/>
    <mergeCell ref="A12:D12"/>
    <mergeCell ref="E12:AM12"/>
    <mergeCell ref="AN12:AQ12"/>
    <mergeCell ref="AR12:AV12"/>
    <mergeCell ref="AW11:BC11"/>
    <mergeCell ref="BD11:BJ11"/>
    <mergeCell ref="BK11:BQ11"/>
    <mergeCell ref="BR11:BX11"/>
    <mergeCell ref="A11:D11"/>
    <mergeCell ref="E11:AM11"/>
    <mergeCell ref="AN11:AQ11"/>
    <mergeCell ref="AR11:AV11"/>
    <mergeCell ref="AW10:BC10"/>
    <mergeCell ref="BD10:BJ10"/>
    <mergeCell ref="BK10:BQ10"/>
    <mergeCell ref="BR10:BX10"/>
    <mergeCell ref="A10:D10"/>
    <mergeCell ref="E10:AM10"/>
    <mergeCell ref="AN10:AQ10"/>
    <mergeCell ref="AR10:AV10"/>
    <mergeCell ref="BR7:BX7"/>
    <mergeCell ref="AR6:AV6"/>
    <mergeCell ref="A9:D9"/>
    <mergeCell ref="E9:AM9"/>
    <mergeCell ref="AN9:AQ9"/>
    <mergeCell ref="AR9:AV9"/>
    <mergeCell ref="AW9:BC9"/>
    <mergeCell ref="BD9:BJ9"/>
    <mergeCell ref="BK9:BQ9"/>
    <mergeCell ref="BR9:BX9"/>
    <mergeCell ref="AR3:AV5"/>
    <mergeCell ref="AW3:BX3"/>
    <mergeCell ref="BR6:BX6"/>
    <mergeCell ref="A7:D7"/>
    <mergeCell ref="E7:AM7"/>
    <mergeCell ref="AN7:AQ7"/>
    <mergeCell ref="AR7:AV7"/>
    <mergeCell ref="AW7:BC7"/>
    <mergeCell ref="BD7:BJ7"/>
    <mergeCell ref="BK7:BQ7"/>
    <mergeCell ref="A3:D5"/>
    <mergeCell ref="A6:D6"/>
    <mergeCell ref="E3:AM5"/>
    <mergeCell ref="AN3:AQ5"/>
    <mergeCell ref="BP4:BQ4"/>
    <mergeCell ref="BR4:BX5"/>
    <mergeCell ref="AW5:BC5"/>
    <mergeCell ref="BD5:BJ5"/>
    <mergeCell ref="BK5:BQ5"/>
    <mergeCell ref="BK4:BM4"/>
    <mergeCell ref="BN4:BO4"/>
    <mergeCell ref="BG4:BH4"/>
    <mergeCell ref="BI4:BJ4"/>
    <mergeCell ref="AW4:AY4"/>
    <mergeCell ref="AZ4:BA4"/>
    <mergeCell ref="BB4:BC4"/>
    <mergeCell ref="A45:BX45"/>
    <mergeCell ref="A46:BX46"/>
    <mergeCell ref="A43:BX43"/>
    <mergeCell ref="A44:BX44"/>
    <mergeCell ref="B38:C38"/>
    <mergeCell ref="E38:L38"/>
    <mergeCell ref="M38:N38"/>
    <mergeCell ref="O38:P38"/>
    <mergeCell ref="A47:BX47"/>
    <mergeCell ref="A1:BX1"/>
    <mergeCell ref="E6:AM6"/>
    <mergeCell ref="AN6:AQ6"/>
    <mergeCell ref="AW6:BC6"/>
    <mergeCell ref="BD6:BJ6"/>
    <mergeCell ref="BK6:BQ6"/>
    <mergeCell ref="BD4:BF4"/>
    <mergeCell ref="A41:BX41"/>
    <mergeCell ref="A42:BX42"/>
    <mergeCell ref="A35:Q35"/>
    <mergeCell ref="A36:Q36"/>
    <mergeCell ref="W35:AV35"/>
    <mergeCell ref="W36:AV36"/>
    <mergeCell ref="AP27:AX27"/>
    <mergeCell ref="AP28:AX28"/>
    <mergeCell ref="A33:AV33"/>
    <mergeCell ref="A34:AV34"/>
    <mergeCell ref="B30:C30"/>
    <mergeCell ref="E30:L30"/>
    <mergeCell ref="M30:N30"/>
    <mergeCell ref="O30:P30"/>
    <mergeCell ref="L27:V27"/>
    <mergeCell ref="L28:V28"/>
    <mergeCell ref="X27:AN27"/>
    <mergeCell ref="X28:AN28"/>
    <mergeCell ref="A23:BA23"/>
    <mergeCell ref="AS24:BI24"/>
    <mergeCell ref="W24:AG24"/>
    <mergeCell ref="W25:AG25"/>
    <mergeCell ref="AI24:AQ24"/>
    <mergeCell ref="AI25:AQ25"/>
    <mergeCell ref="A24:T24"/>
    <mergeCell ref="AS25:BI25"/>
  </mergeCells>
  <printOptions horizontalCentered="1"/>
  <pageMargins left="0.3937007874015748" right="0.3937007874015748" top="0.15748031496062992" bottom="0.15748031496062992"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Оператор</dc:creator>
  <cp:keywords/>
  <dc:description>Подготовлено на базе материалов БСС  «Система Главбух»</dc:description>
  <cp:lastModifiedBy>Оператор</cp:lastModifiedBy>
  <cp:lastPrinted>2022-12-28T06:27:29Z</cp:lastPrinted>
  <dcterms:created xsi:type="dcterms:W3CDTF">2018-10-25T15:48:16Z</dcterms:created>
  <dcterms:modified xsi:type="dcterms:W3CDTF">2023-07-26T06:13:47Z</dcterms:modified>
  <cp:category/>
  <cp:version/>
  <cp:contentType/>
  <cp:contentStatus/>
</cp:coreProperties>
</file>